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6\e-bidding\5.โภชนศาสตร์\1.วัสดุอาหาร จำนวน 4 หมวด\ราคากลาง\ราคากลาง Excel ให้บริษัท\"/>
    </mc:Choice>
  </mc:AlternateContent>
  <bookViews>
    <workbookView xWindow="0" yWindow="0" windowWidth="20490" windowHeight="7125"/>
  </bookViews>
  <sheets>
    <sheet name="ก. เนื้อสัตว์บก,สัตว์น้ำ" sheetId="4" r:id="rId1"/>
  </sheets>
  <calcPr calcId="152511"/>
</workbook>
</file>

<file path=xl/calcChain.xml><?xml version="1.0" encoding="utf-8"?>
<calcChain xmlns="http://schemas.openxmlformats.org/spreadsheetml/2006/main">
  <c r="H26" i="4" l="1"/>
  <c r="H8" i="4"/>
  <c r="H9" i="4" l="1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88" i="4" l="1"/>
  <c r="H72" i="4"/>
  <c r="H48" i="4"/>
  <c r="H87" i="4" l="1"/>
  <c r="H86" i="4"/>
  <c r="H85" i="4"/>
  <c r="H84" i="4"/>
  <c r="H82" i="4"/>
  <c r="H81" i="4"/>
  <c r="H80" i="4"/>
  <c r="H79" i="4"/>
  <c r="H78" i="4"/>
  <c r="H77" i="4"/>
  <c r="H76" i="4"/>
  <c r="H75" i="4"/>
  <c r="H71" i="4"/>
  <c r="H70" i="4"/>
  <c r="H69" i="4"/>
  <c r="H68" i="4"/>
  <c r="H67" i="4"/>
  <c r="H66" i="4"/>
  <c r="H65" i="4"/>
  <c r="H63" i="4"/>
  <c r="H62" i="4"/>
  <c r="H61" i="4"/>
  <c r="H57" i="4"/>
  <c r="H56" i="4"/>
  <c r="H55" i="4"/>
  <c r="H54" i="4"/>
  <c r="H53" i="4"/>
  <c r="H52" i="4"/>
  <c r="H51" i="4"/>
  <c r="H47" i="4"/>
  <c r="H46" i="4"/>
  <c r="H45" i="4"/>
  <c r="H44" i="4"/>
  <c r="H43" i="4"/>
  <c r="H42" i="4"/>
  <c r="H41" i="4"/>
  <c r="H40" i="4"/>
  <c r="H39" i="4"/>
  <c r="H38" i="4"/>
  <c r="H36" i="4"/>
  <c r="H35" i="4"/>
  <c r="H33" i="4"/>
  <c r="H32" i="4"/>
  <c r="H31" i="4"/>
  <c r="H30" i="4"/>
  <c r="H29" i="4"/>
  <c r="H28" i="4"/>
  <c r="H27" i="4"/>
  <c r="H24" i="4"/>
</calcChain>
</file>

<file path=xl/sharedStrings.xml><?xml version="1.0" encoding="utf-8"?>
<sst xmlns="http://schemas.openxmlformats.org/spreadsheetml/2006/main" count="244" uniqueCount="162">
  <si>
    <t>รายการ / คุณลักษณะเฉพาะของวัสดุอาหาร</t>
  </si>
  <si>
    <t>จำนวน</t>
  </si>
  <si>
    <t>หน่วย</t>
  </si>
  <si>
    <t>ราคากลาง</t>
  </si>
  <si>
    <t>ราคาเสนอ</t>
  </si>
  <si>
    <t>รวมเป็นเงิน</t>
  </si>
  <si>
    <t>ตัว</t>
  </si>
  <si>
    <t>ประเภทเป็ด</t>
  </si>
  <si>
    <t>ถุง</t>
  </si>
  <si>
    <t>กล่อง</t>
  </si>
  <si>
    <t>หลอด</t>
  </si>
  <si>
    <t>ยกมา</t>
  </si>
  <si>
    <t>รวมยกไป</t>
  </si>
  <si>
    <t>รวมทั้งสิ้น</t>
  </si>
  <si>
    <t>ประเภทไก่และผลิตภัณฑ์</t>
  </si>
  <si>
    <t>เนื้อสะโพกไก่ติดหนังตรา CP, เบทาโกร หรือ สหฟาร์ม</t>
  </si>
  <si>
    <t>โคนปีกไก่ ตรา CP, เบทาโกร หรือ สหฟาร์ม</t>
  </si>
  <si>
    <t>ปีกไก่ (ปีกเต็ม) ไม่มีขนหรือขนอ่อนติด ตรา CP, เบทาโกร หรือ สหฟาร์ม จำนวน 10 -12 ปีก/ก.ก.</t>
  </si>
  <si>
    <t>ปีกไก่กลาง ไม่มีขนอ่อนติด ตรา CP, เบทาโกร หรือ สหฟาร์ม จำนวน 12-15 ปีก/ก.ก.</t>
  </si>
  <si>
    <t>กระดูกซี่โครงไก่ ตรา CP, เบทาโกร หรือ สหฟาร์มไม่มีหัว หลอดลม และส่วนท้อง น้ำหนักไม่น้อยกว่า 500 กรัม</t>
  </si>
  <si>
    <t>ก.ก.</t>
  </si>
  <si>
    <t xml:space="preserve"> ก.ก.</t>
  </si>
  <si>
    <t xml:space="preserve">หมวด ก. ประเภทเนื้อสัตว์บก สัตว์น้ำ  </t>
  </si>
  <si>
    <t>ประเภทเนื้อหมูและผลิตภัณฑ์</t>
  </si>
  <si>
    <t xml:space="preserve">ลูกรอกไข่สำเร็จรูป คุณภาพดี บรรจุภัณฑ์ปิดสนิท น้ำหนัก 1,000 กรัม/ถุง </t>
  </si>
  <si>
    <t>สันนอกหมู ตรา CP, เบทาโกร หรือ VC Meat ไม่ติดมันไม่ติดเนื้อซี่โครง และไม่มีพังผืด เกรดเอ</t>
  </si>
  <si>
    <t>สันในหมู ตรา CP, เบทาโกร หรือ VC Meat ไม่ติดมัน และพังผืด เกรดเอ</t>
  </si>
  <si>
    <t>กระดูกหมูเล้งต้มน้ำซุป ตรา CP, เบทาโกร หรือ VC Meat ต้มสุก สะอาด สดใหม่ และไม่มีกลิ่น</t>
  </si>
  <si>
    <t>หนังหมูพองแช่น้ำ ไม่มีกลิ่นเหม็นหืน สดใหม่ สะอาด ไม่มีวัสดุปลอมปน</t>
  </si>
  <si>
    <t>หนังหมูต้มสุกหั่นฝอยคุณภาพดี ไม่มีขน ไม่ติดมัน ไม่มีกลิ่นหืน</t>
  </si>
  <si>
    <r>
      <t>สัตว์น้ำ</t>
    </r>
    <r>
      <rPr>
        <sz val="16"/>
        <rFont val="TH SarabunPSK"/>
        <family val="2"/>
      </rPr>
      <t xml:space="preserve">  ปลาน้ำจืด/ปลาทะเลทุกชนิด สดใหม่ ตาใส เหงือกสีแดงสด ล้างสะอาด ไม่มีเมือก ไม่มีพยาธิ ไม่มีกลิ่นเหม็น</t>
    </r>
  </si>
  <si>
    <t>ควักไส้ออก ภายในท้องไม่เน่า เนื้อไม่แตกหรือมีแผล ปลอดภัยจากยาปฏิชีวานะ และปลอดสาร บอแร๊กซ์ ฟอร์มาลีน</t>
  </si>
  <si>
    <t xml:space="preserve">ปลาสำลีสด สดใหม่ ทั้งตัว ขนาดไม่ต่ำกว่า 500 กรัม/ตัว </t>
  </si>
  <si>
    <t xml:space="preserve">ปลาแดง สดใหม่ ตัดหัวขอดเกล็ด จำนวน 10-12 ตัว/ก.ก.  </t>
  </si>
  <si>
    <t>เข่ง</t>
  </si>
  <si>
    <t>ปลาทูนึ่งแม่กลอง สดใหม่ คงรูปสมบูรณ์ ขนาด 3 ตัว/เข่ง</t>
  </si>
  <si>
    <t xml:space="preserve">ปลาช่อน สด ขอดเกล็ด ตัดหัว ควักไส้ออก ทั้งตัว ไม่หั่น ขนาดไม่ต่ำกว่า 500 กรัม/ตัว </t>
  </si>
  <si>
    <t>ปลาน้ำดอกไม้ สดใหม่ ขนาดไม่ต่ำกว่า 500 กรัม/ตัว</t>
  </si>
  <si>
    <t>เป็ดย่าง สุกใหม่ ผ่ากลางตัวไม่รวมเครื่องใน ขนาดไม่ต่ำกว่า 1,500 กรัม/ตัว</t>
  </si>
  <si>
    <t>เป็ดพะโล้ สุกใหม่ ไม่รวมเครื่องใน ขนาดไม่ต่ำกว่า 1,500 กรัม/ตัว</t>
  </si>
  <si>
    <t>แพ็ค</t>
  </si>
  <si>
    <t>แฮม ตรา CP , เบทาโกร หรือ Bangkok sausage and ham บรรจุภัณฑ์ปิดสนิท น้ำหนัก 500 กรัม/แพ็ค</t>
  </si>
  <si>
    <t xml:space="preserve">ลูกชิ้นหมู คุณภาพดี ตรา CP , เบทาโกร หรือฮั้งเพ้ง น้ำหนัก 500 กรัม/แพ็ค </t>
  </si>
  <si>
    <t xml:space="preserve">ไส้กรอกไก่หนังกรอบแฟรงค์เฟิร์ต ตรา CP, เบทาโกร หรือ BKP บรรจุถุงสูญญากาศ 1,000 กรัม/ถุง </t>
  </si>
  <si>
    <t xml:space="preserve">ไส้กรอกหมูหนังกรอบ แฟรงค์เฟิร์ต ตรา CP, เบทาโกร หรือ BKP บรรจุถุงสูญญากาศ น้ำหนัก 1,000 กรัม/ถุง </t>
  </si>
  <si>
    <t>เต้าหู้กระดาน สูตรดั้งเดิม ขนาด 6 นิ้ว x 3 นิ้ว x1.5 นิ้ว สดใหม่ สะอาด ไม่มีกลิ่นเหม็นเปรี้ยว</t>
  </si>
  <si>
    <t>8905-003-0001</t>
  </si>
  <si>
    <t>8905-003-0002</t>
  </si>
  <si>
    <t>8905-003-0003</t>
  </si>
  <si>
    <t>8905-003-0004</t>
  </si>
  <si>
    <t>8905-003-0005</t>
  </si>
  <si>
    <t>8905-003-0006</t>
  </si>
  <si>
    <t>8905-003-0007</t>
  </si>
  <si>
    <t>8905-003-0008</t>
  </si>
  <si>
    <t>8905-003-0009</t>
  </si>
  <si>
    <t>8905-003-0010</t>
  </si>
  <si>
    <t>8905-003-0011</t>
  </si>
  <si>
    <t>8905-003-0012</t>
  </si>
  <si>
    <t>8905-003-0013</t>
  </si>
  <si>
    <t>8905-004-0014</t>
  </si>
  <si>
    <t>8905-004-0015</t>
  </si>
  <si>
    <t>8905-004-0016</t>
  </si>
  <si>
    <t>8905-004-0017</t>
  </si>
  <si>
    <t>8905-004-0018</t>
  </si>
  <si>
    <t>8905-004-0019</t>
  </si>
  <si>
    <t>8905-003-0031</t>
  </si>
  <si>
    <t>8905-003-0032</t>
  </si>
  <si>
    <t>8905-001-0001</t>
  </si>
  <si>
    <t>8905-001-0002</t>
  </si>
  <si>
    <t>8905-001-0003</t>
  </si>
  <si>
    <t>8905-001-0004</t>
  </si>
  <si>
    <t>8905-001-0005</t>
  </si>
  <si>
    <t>8905-001-0006</t>
  </si>
  <si>
    <t>8905-001-0007</t>
  </si>
  <si>
    <t>8905-001-0008</t>
  </si>
  <si>
    <t>8905-001-0009</t>
  </si>
  <si>
    <t>8905-001-0010</t>
  </si>
  <si>
    <t>8905-001-0011</t>
  </si>
  <si>
    <t>8905-001-0012</t>
  </si>
  <si>
    <t>8905-001-0013</t>
  </si>
  <si>
    <t>8905-002-0014</t>
  </si>
  <si>
    <t>8905-002-0015</t>
  </si>
  <si>
    <t>8905-002-0016</t>
  </si>
  <si>
    <t>8905-002-0017</t>
  </si>
  <si>
    <t>8905-005-0001</t>
  </si>
  <si>
    <t>8905-005-0002</t>
  </si>
  <si>
    <t>8905-005-0003</t>
  </si>
  <si>
    <t>8905-005-0004</t>
  </si>
  <si>
    <t>8905-005-0005</t>
  </si>
  <si>
    <t>8905-005-0006</t>
  </si>
  <si>
    <t>8905-005-0007</t>
  </si>
  <si>
    <t>8905-005-0008</t>
  </si>
  <si>
    <t>8905-005-0009</t>
  </si>
  <si>
    <t>8905-006-0010</t>
  </si>
  <si>
    <t>8905-006-0011</t>
  </si>
  <si>
    <t>8905-006-0012</t>
  </si>
  <si>
    <t>8905-006-0013</t>
  </si>
  <si>
    <t>8905-006-0014</t>
  </si>
  <si>
    <t>8905-006-0015</t>
  </si>
  <si>
    <t>8905-006-0016</t>
  </si>
  <si>
    <t>8905-006-0017</t>
  </si>
  <si>
    <t>8905-006-0018</t>
  </si>
  <si>
    <t>8905-007-0001</t>
  </si>
  <si>
    <t>8905-007-0002</t>
  </si>
  <si>
    <t>8905-007-0003</t>
  </si>
  <si>
    <t>8905-007-0004</t>
  </si>
  <si>
    <t xml:space="preserve">รหัสวัสดุอาหาร </t>
  </si>
  <si>
    <t>ที่</t>
  </si>
  <si>
    <t>ปริมาณการใช้วัสดุอาหารหมวด ก. เนื้อสัตว์บก สัตว์น้ำ (ปลอดภัย) 12 เดือน (1 ตุลาคม 2565 - 30 กันยายน 2566)</t>
  </si>
  <si>
    <t xml:space="preserve">เนื้ออกไก่ล้วนไม่ติดหนัง ตรา CP, เบทาโกร หรือ สหฟาร์ม ไม่ติดกระดูก </t>
  </si>
  <si>
    <t>เนื้อสันในไก่ ตรา CP, เบทาโกร หรือ สหฟาร์ม ไม่ติดเอ็น</t>
  </si>
  <si>
    <t xml:space="preserve">เนื้อไก่บด เนื้อล้วนไม่ติดหนัง ตรา CP, เบทาโกร หรือ สหฟาร์ม </t>
  </si>
  <si>
    <t xml:space="preserve">เนื้ออกไก่ ไม่ติดหนังมาก หั่นชิ้น ตรา CP, เบทาโกร หรือ สหฟาร์ม </t>
  </si>
  <si>
    <t>ตับไก่ สด สะอาด ไม่ปนเครื่องในชนิดอื่น ตรา CP, เบทาโกร หรือ สหฟาร์ม</t>
  </si>
  <si>
    <t xml:space="preserve">ไก่จ๊อ รสต้นตำรับ ตราห้าดาว บรรจุถุงปิดสนิท จำนวน 56 ชิ้น น้ำหนัก 1,000 กรัม </t>
  </si>
  <si>
    <t>ไก่ย่าง สูตรต้นตำรับ ตรา ห้าดาว ขนาด 1.3-1.5 ก.ก./ตัว พร้อมน้ำจิ้ม (ไม่สับ)</t>
  </si>
  <si>
    <t>เลือดไก่ต้มสุก ชนิดก้อนกลมหรือสี่เหลี่ยม ตรา CP, เบทาโกร บรรจุปิดสนิทน้ำหนัก 400-500 กรัม</t>
  </si>
  <si>
    <t>น่องไก่ติดหนัง ตรา CP, เบทาโกร หรือ สหฟาร์ม จำนวน 8-10 น่อง/ก.ก.</t>
  </si>
  <si>
    <t>แท่ง</t>
  </si>
  <si>
    <t xml:space="preserve">เต้าหู้ถั่วเหลือง ชนิดหลอด ตรา เกษตร/นางพยาบาล ปริมาณ 220 กรัม/หลอด </t>
  </si>
  <si>
    <t>เต้าหู้ไข่ ชนิดหลอด ตรา นางพยาบาล/ซีพี/เบทาโกร ปริมาณ 120 กรัม/หลอด</t>
  </si>
  <si>
    <t>8905-004-0020</t>
  </si>
  <si>
    <t>8905-004-0021</t>
  </si>
  <si>
    <t>8905-004-0022</t>
  </si>
  <si>
    <t>8905-004-0023</t>
  </si>
  <si>
    <t>เต้าหู้เหลืองนิ่ม แผ่นสี่เหลี่ยม สดใหม่ ขนาด 3.1/2" หนา 1" ไม่มีกลิ่นเหม็นเปรี้ยว คงรูป ไม่แตกหรือหัก</t>
  </si>
  <si>
    <t>ประเภทปลาน้ำจืด และเนื้อปลาแช่แข็ง</t>
  </si>
  <si>
    <r>
      <t>ประเภทปลาทะเลและผลิตภัณฑ์แปรรูป แช่แข็ง</t>
    </r>
    <r>
      <rPr>
        <b/>
        <sz val="16"/>
        <rFont val="TH SarabunPSK"/>
        <family val="2"/>
      </rPr>
      <t xml:space="preserve">   </t>
    </r>
  </si>
  <si>
    <t>ปลาทิพย์ เนื้อปลาปรุงรส ตรา PFP บรรจุกล่องละ 1,000 กรัม (20 ชิ้น/กล่อง)</t>
  </si>
  <si>
    <t xml:space="preserve">ปลาหมึกกล้วยลอกหนัง หั่นวง แช่แข็ง บรรจุถุงปิดสนิท น้ำหนักเนื้อสุทธิ 1,000 กรัม </t>
  </si>
  <si>
    <t>ไก่ยอ เกรดเอ รับรองเครื่องหมายฮาลาล ตรา BKP, CP และ AFM น้ำหนัก 450-500 กรัม/แท่ง</t>
  </si>
  <si>
    <t>ลูกชิ้นไก่ รับรองเครื่องหมายฮาลาล ตรา เอโร่, GSB หรือ ไก่ฟาร์ม น้ำหนัก 1,000 กรัม/ถุง</t>
  </si>
  <si>
    <t>หมูเนื้อแดง ตรา CP, เบทาโกร หรือ VC Meat ไม่ติดมันและพังผืด</t>
  </si>
  <si>
    <t>สะโพกหมูหั่นชิ้น ตรา CP, เบทาโกร หรือ VC Meat  ไม่ติดมันและพังผืด</t>
  </si>
  <si>
    <t>สะโพกหมูบด ตรา CP, เบทาโกร หรือ VC Meat ไม่ติดมันและพังผืด</t>
  </si>
  <si>
    <t>หมูสามชั้นมันน้อย ตรา CP, เบทาโกร หรือ VC Meat สะอาด ขูดขนเกลี้ยงไม่มีติดหนัง</t>
  </si>
  <si>
    <t>ซี่โครงหมูอ่อน ตรา CP, เบทาโกร หรือ VC Meat  ไม่รวมกระดูกสันหลัง สับเป็นชิ้นพร้อมปรุง</t>
  </si>
  <si>
    <t>ขาหมู ตรา CP, เบทาโกร หรือ VC Meat  เป็นขาหลังเผา สะอาด ขูดขนเกลี้ยง</t>
  </si>
  <si>
    <t>ตับหมู ตรา CP, เบทาโกร หรือ VC Meat สดใหม่ไม่รวมตับเหล็ก น้ำหนัก 1,000 กรัม/ถุง</t>
  </si>
  <si>
    <t>เลือดหมูต้มสุก ปรุงรส พลาสเจอร์ไรซ์ บรรจุกล่องปิดสนิท น้ำหนัก 400 กรัม/กล่อง</t>
  </si>
  <si>
    <t>นักเก็ตไก่ ตรา ซีพี/เบทาโกร/สหฟาร์ม บรรจุถุงปิดสนิท น้ำหนัก 1,000 กรัม/ถุง</t>
  </si>
  <si>
    <t>เนื้อปลากระพงขาว แล่เฉพาะเนื้อล้วน แช่แข็ง 20-40 กรัม/ชิ้น น้ำหนัก 1,000 กรัม/ถุง</t>
  </si>
  <si>
    <t>เนื้อปลาเก๋า แล่เฉพาะเนื้อล้วน แช่แข็ง 15-20 กรัม/ชิ้น น้ำหนัก 1,000 กรัม/ถุง</t>
  </si>
  <si>
    <t>ปลานิล แล่เฉพาะเนื้อล้วน แช่แข็ง 85-140 กรัม/ชิ้น น้ำหนัก 1,000 กรัม/ถุง</t>
  </si>
  <si>
    <t>ปลาทับทิม แล่เฉพาะเนื้อล้วน แช่แข็ง 100-150 กรัม/ชิ้น น้ำหนัก 1,000 กรัม/ถุง</t>
  </si>
  <si>
    <t xml:space="preserve">ลูกชิ้นปลาเส้นทอดสูตรเยาวราช ตรา เซี่ยงไฮ้, ไทเป และ PFP บรรจุถุงปิดสนิท น้ำหนัก 950-1,000 กรัม/ถุง </t>
  </si>
  <si>
    <t>เนื้อปลากรายแท้ขูด เนื้อล้วน สดใหม่ สีธรรมชาติ ไม่มีวัสดุเจือปน น้ำหนัก 500 กรัม/ถุง</t>
  </si>
  <si>
    <t>ปลาดอลลี่ แล่เฉพาะเนื้อล้วนไม่ติดพื้นท้อง แช่แข็ง 110-155 กรัม/ชิ้น น้ำหนัก 1,000 กรัม/ถุง</t>
  </si>
  <si>
    <t>ลูกชิ้นปลาชนิดกลมใหญ่ ตรา ไทเป, เอโร่ และ AFM บรรจุถุงปิดสนิท น้ำหนัก 1,000 กรัม/ถุง</t>
  </si>
  <si>
    <t>ลูกชิ้นปลาบัวลอย ตรา ไทเป, เอโร่ และ AFM บรรจุถุงปิดสนิท น้ำหนัก 1,000 กรัม/ถุง</t>
  </si>
  <si>
    <t>เกี้ยวปลาเล็ก สูตรเยาวราช เกรด A จำนวน 90-100 ชิ้น บรรจุถุงปิดสนิท น้ำหนัก 1,000 กรัม/ถุง</t>
  </si>
  <si>
    <t>เต้าหู้ปลาแท้ ทรงสี่เหลี่ยม/รูปปลา/รูปปู ตราซีพี, เอโร่ หรือ PFP บรรจุถุงปิดสนิท น้ำหนัก 1,000 กรัม</t>
  </si>
  <si>
    <t>กุ้งขาวปอกเปลือก ไว้หาง แช่แข็ง ตราเอโร่/Savepack บรรจุถุงปิดสนิท (63-85 ตัว) น้ำหนัก 1,000 กรัม</t>
  </si>
  <si>
    <t>ลูกชิ้นกุ้งทอด ตรา PFP/CP มีเครื่องหมายรับรองฮาลาล บรรจุถุงปิดสนิท น้ำหนัก 500 กรัม/ถุง</t>
  </si>
  <si>
    <t xml:space="preserve">เนื้อปูล้วนก้อน แช่แข็ง บรรจุถุงปิดสนิท น้ำหนัก 500 กรัม/แพ็ค </t>
  </si>
  <si>
    <t xml:space="preserve">ปูอัดเบนโตะ ตรา tvi/เดลิ เฟรช/คานิ แฟมิลี บรรจุถุงปิดสนิท จำนวน 40 ชิ้น น้ำหนัก 500 กรัม/แพ็ค </t>
  </si>
  <si>
    <r>
      <t>ประเภท กุ้ง ปู</t>
    </r>
    <r>
      <rPr>
        <b/>
        <sz val="16"/>
        <rFont val="TH SarabunPSK"/>
        <family val="2"/>
      </rPr>
      <t xml:space="preserve"> และผลิตภัณฑ์แปรรูป   </t>
    </r>
  </si>
  <si>
    <r>
      <rPr>
        <b/>
        <sz val="16"/>
        <rFont val="TH SarabunPSK"/>
        <family val="2"/>
      </rPr>
      <t>สัตว์บก</t>
    </r>
    <r>
      <rPr>
        <sz val="16"/>
        <rFont val="TH SarabunPSK"/>
        <family val="2"/>
      </rPr>
      <t xml:space="preserve">  เนื้อสัตว์ทุกชนิด ต้องสด ใหม่ สะอาด ไม่มีรอยเขียวช้ำเป็นจ้ำ ไม่มีกลิ่นเน่าเสีย  บรรจุภัณฑ์มาตรฐานปิดสนิท ไม่ฉีกขาด ระบุแหล่งผลิต หรือแหล่งจำหน่าย วันหมดอายุ บรรจุถุงละ</t>
    </r>
  </si>
  <si>
    <t>1,000 กรัม ไม่รวมน้ำหนักน้ำและน้ำแข็ง ปลอดภัยจากสารบอแร๊กซ์, ฟอร์มาลีน, สารตกค้างจากสัตว์และยาปฎิชีวนะ ต้องได้รับการรับรองมาตรฐานความปลอดภัย เช่น GMP/HACCP และ เครื่อง</t>
  </si>
  <si>
    <t>หมายมาตรฐานรับรองฮาลาล</t>
  </si>
  <si>
    <t>หมูยอคุณภาพดี ตรา หมูดี, บ้านไผ่ และ ปึงหงี่เชียง น้ำหนัก 350-450 กรัม/แท่ง</t>
  </si>
  <si>
    <t>ก้อน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</si>
</sst>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7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3" fillId="0" borderId="0" applyFont="0" applyFill="0" applyBorder="0" applyAlignment="0" applyProtection="0"/>
  </cellStyleXfs>
  <cellXfs count="81">
    <xf numFmtId="0" fontId="0" fillId="0" borderId="0" xfId="0"/>
    <xf numFmtId="187" fontId="4" fillId="0" borderId="1" xfId="2" applyNumberFormat="1" applyFont="1" applyBorder="1" applyAlignment="1">
      <alignment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3" fillId="0" borderId="1" xfId="3" applyFont="1" applyBorder="1"/>
    <xf numFmtId="0" fontId="5" fillId="0" borderId="1" xfId="3" applyFont="1" applyBorder="1"/>
    <xf numFmtId="0" fontId="3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/>
    </xf>
    <xf numFmtId="187" fontId="4" fillId="0" borderId="1" xfId="2" applyNumberFormat="1" applyFont="1" applyBorder="1" applyAlignment="1">
      <alignment horizontal="center" vertical="center"/>
    </xf>
    <xf numFmtId="0" fontId="5" fillId="0" borderId="5" xfId="3" applyFont="1" applyBorder="1"/>
    <xf numFmtId="0" fontId="5" fillId="0" borderId="4" xfId="3" applyFont="1" applyBorder="1"/>
    <xf numFmtId="0" fontId="4" fillId="0" borderId="1" xfId="3" applyFont="1" applyBorder="1" applyAlignment="1">
      <alignment horizontal="right" vertical="center"/>
    </xf>
    <xf numFmtId="3" fontId="4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/>
    <xf numFmtId="187" fontId="4" fillId="0" borderId="11" xfId="2" applyNumberFormat="1" applyFont="1" applyBorder="1" applyAlignment="1">
      <alignment horizontal="center" vertical="center"/>
    </xf>
    <xf numFmtId="0" fontId="4" fillId="0" borderId="8" xfId="3" applyFont="1" applyBorder="1" applyAlignment="1">
      <alignment horizontal="left" vertical="center"/>
    </xf>
    <xf numFmtId="0" fontId="8" fillId="0" borderId="0" xfId="0" applyFont="1"/>
    <xf numFmtId="0" fontId="8" fillId="0" borderId="0" xfId="0" applyFont="1" applyBorder="1"/>
    <xf numFmtId="0" fontId="4" fillId="0" borderId="1" xfId="3" applyFont="1" applyFill="1" applyBorder="1" applyAlignment="1">
      <alignment horizontal="left" vertical="center"/>
    </xf>
    <xf numFmtId="0" fontId="8" fillId="0" borderId="1" xfId="0" applyFont="1" applyBorder="1"/>
    <xf numFmtId="0" fontId="10" fillId="0" borderId="1" xfId="0" applyFont="1" applyBorder="1" applyAlignment="1">
      <alignment horizontal="right" vertical="center"/>
    </xf>
    <xf numFmtId="0" fontId="11" fillId="0" borderId="1" xfId="3" applyFont="1" applyBorder="1"/>
    <xf numFmtId="0" fontId="11" fillId="0" borderId="4" xfId="3" applyFont="1" applyBorder="1"/>
    <xf numFmtId="0" fontId="4" fillId="0" borderId="0" xfId="3" applyFont="1" applyBorder="1" applyAlignment="1">
      <alignment horizontal="left"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11" fillId="0" borderId="0" xfId="3" applyFont="1" applyBorder="1"/>
    <xf numFmtId="0" fontId="4" fillId="0" borderId="5" xfId="3" applyFont="1" applyFill="1" applyBorder="1" applyAlignment="1">
      <alignment horizontal="left" vertical="center"/>
    </xf>
    <xf numFmtId="0" fontId="12" fillId="0" borderId="1" xfId="3" applyFont="1" applyBorder="1" applyAlignment="1">
      <alignment horizontal="center" vertical="center"/>
    </xf>
    <xf numFmtId="0" fontId="11" fillId="0" borderId="3" xfId="3" applyFont="1" applyBorder="1" applyAlignment="1"/>
    <xf numFmtId="0" fontId="11" fillId="0" borderId="2" xfId="3" applyFont="1" applyBorder="1" applyAlignment="1"/>
    <xf numFmtId="0" fontId="11" fillId="0" borderId="1" xfId="3" applyFont="1" applyBorder="1" applyAlignment="1"/>
    <xf numFmtId="0" fontId="5" fillId="0" borderId="1" xfId="3" applyFont="1" applyBorder="1" applyAlignment="1">
      <alignment horizontal="left" vertical="center"/>
    </xf>
    <xf numFmtId="0" fontId="0" fillId="0" borderId="1" xfId="0" applyBorder="1"/>
    <xf numFmtId="0" fontId="4" fillId="0" borderId="5" xfId="3" applyFont="1" applyBorder="1" applyAlignment="1">
      <alignment horizontal="left" vertical="center" wrapText="1"/>
    </xf>
    <xf numFmtId="0" fontId="4" fillId="0" borderId="3" xfId="3" applyFont="1" applyBorder="1"/>
    <xf numFmtId="0" fontId="5" fillId="0" borderId="3" xfId="3" applyFont="1" applyBorder="1"/>
    <xf numFmtId="0" fontId="8" fillId="0" borderId="13" xfId="0" applyFont="1" applyBorder="1"/>
    <xf numFmtId="43" fontId="8" fillId="2" borderId="1" xfId="0" applyNumberFormat="1" applyFont="1" applyFill="1" applyBorder="1"/>
    <xf numFmtId="0" fontId="10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87" fontId="4" fillId="0" borderId="1" xfId="2" applyNumberFormat="1" applyFont="1" applyFill="1" applyBorder="1" applyAlignment="1">
      <alignment vertical="center"/>
    </xf>
    <xf numFmtId="187" fontId="4" fillId="0" borderId="1" xfId="2" applyNumberFormat="1" applyFont="1" applyBorder="1" applyAlignment="1">
      <alignment horizontal="left" vertical="center"/>
    </xf>
    <xf numFmtId="187" fontId="4" fillId="0" borderId="5" xfId="2" applyNumberFormat="1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187" fontId="4" fillId="0" borderId="0" xfId="2" applyNumberFormat="1" applyFont="1" applyBorder="1" applyAlignment="1">
      <alignment horizontal="left" vertical="center"/>
    </xf>
    <xf numFmtId="0" fontId="4" fillId="0" borderId="3" xfId="3" applyFont="1" applyBorder="1" applyAlignment="1">
      <alignment horizontal="center"/>
    </xf>
    <xf numFmtId="43" fontId="4" fillId="0" borderId="1" xfId="4" applyFont="1" applyBorder="1"/>
    <xf numFmtId="43" fontId="7" fillId="0" borderId="1" xfId="4" applyFont="1" applyBorder="1"/>
    <xf numFmtId="43" fontId="10" fillId="0" borderId="1" xfId="4" applyFont="1" applyBorder="1"/>
    <xf numFmtId="43" fontId="10" fillId="0" borderId="1" xfId="0" applyNumberFormat="1" applyFont="1" applyBorder="1"/>
    <xf numFmtId="43" fontId="14" fillId="0" borderId="1" xfId="4" applyFont="1" applyBorder="1"/>
    <xf numFmtId="43" fontId="14" fillId="0" borderId="1" xfId="4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11" fillId="0" borderId="3" xfId="3" applyFont="1" applyBorder="1" applyAlignment="1">
      <alignment horizontal="left"/>
    </xf>
    <xf numFmtId="0" fontId="11" fillId="0" borderId="8" xfId="3" applyFont="1" applyBorder="1" applyAlignment="1">
      <alignment horizontal="left"/>
    </xf>
    <xf numFmtId="0" fontId="11" fillId="0" borderId="10" xfId="3" applyFont="1" applyBorder="1" applyAlignment="1">
      <alignment horizontal="left" vertical="center"/>
    </xf>
    <xf numFmtId="0" fontId="11" fillId="0" borderId="7" xfId="3" applyFont="1" applyBorder="1" applyAlignment="1">
      <alignment horizontal="left" vertical="center"/>
    </xf>
    <xf numFmtId="0" fontId="11" fillId="0" borderId="12" xfId="3" applyFont="1" applyBorder="1" applyAlignment="1">
      <alignment horizontal="left" vertical="center"/>
    </xf>
    <xf numFmtId="0" fontId="11" fillId="0" borderId="11" xfId="3" applyFont="1" applyBorder="1" applyAlignment="1">
      <alignment horizontal="left"/>
    </xf>
    <xf numFmtId="0" fontId="11" fillId="0" borderId="6" xfId="3" applyFont="1" applyBorder="1" applyAlignment="1">
      <alignment horizontal="left"/>
    </xf>
    <xf numFmtId="0" fontId="11" fillId="0" borderId="9" xfId="3" applyFont="1" applyBorder="1" applyAlignment="1">
      <alignment horizontal="left"/>
    </xf>
    <xf numFmtId="0" fontId="3" fillId="0" borderId="10" xfId="3" applyFont="1" applyBorder="1" applyAlignment="1">
      <alignment horizontal="left"/>
    </xf>
    <xf numFmtId="0" fontId="3" fillId="0" borderId="7" xfId="3" applyFont="1" applyBorder="1" applyAlignment="1">
      <alignment horizontal="left"/>
    </xf>
    <xf numFmtId="0" fontId="3" fillId="0" borderId="12" xfId="3" applyFont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2" xfId="3" applyFont="1" applyBorder="1" applyAlignment="1">
      <alignment horizontal="left"/>
    </xf>
    <xf numFmtId="0" fontId="4" fillId="0" borderId="8" xfId="3" applyFont="1" applyBorder="1" applyAlignment="1">
      <alignment horizontal="left"/>
    </xf>
    <xf numFmtId="0" fontId="4" fillId="0" borderId="3" xfId="3" applyFont="1" applyBorder="1" applyAlignment="1">
      <alignment horizontal="left" vertical="center"/>
    </xf>
    <xf numFmtId="0" fontId="4" fillId="0" borderId="2" xfId="3" applyFont="1" applyBorder="1" applyAlignment="1">
      <alignment horizontal="left" vertical="center"/>
    </xf>
    <xf numFmtId="0" fontId="4" fillId="0" borderId="8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2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</cellXfs>
  <cellStyles count="5">
    <cellStyle name="Comma 2" xfId="2"/>
    <cellStyle name="Normal 2" xfId="1"/>
    <cellStyle name="Normal 3" xfId="3"/>
    <cellStyle name="เครื่องหมาย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473449</xdr:colOff>
      <xdr:row>88</xdr:row>
      <xdr:rowOff>32218</xdr:rowOff>
    </xdr:from>
    <xdr:to>
      <xdr:col>7</xdr:col>
      <xdr:colOff>25403</xdr:colOff>
      <xdr:row>96</xdr:row>
      <xdr:rowOff>112253</xdr:rowOff>
    </xdr:to>
    <xdr:sp macro="" textlink="">
      <xdr:nvSpPr>
        <xdr:cNvPr id="2" name="กล่องข้อความ 1"/>
        <xdr:cNvSpPr txBox="1"/>
      </xdr:nvSpPr>
      <xdr:spPr>
        <a:xfrm>
          <a:off x="731184" y="23867130"/>
          <a:ext cx="8292543" cy="2298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ประธานกรรมการ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			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(นางสาวธนัญญา  ดีปานวงศ์)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พยาบาลวิชาชีพชำนาญการพิเศษ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 </a:t>
          </a:r>
          <a:endParaRPr lang="en-US" sz="14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(นางสาวยอดวันดี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นิ่มบุญ)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(นางสาวกษมพร  มาลาทอง)      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เจ้าพนักงานวิทยาศาสตร์การแพทย์ชำนาญงาน	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โภชนากรปฏิบัติงาน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topLeftCell="A19" zoomScale="70" zoomScaleNormal="70" workbookViewId="0">
      <selection activeCell="H27" sqref="H27"/>
    </sheetView>
  </sheetViews>
  <sheetFormatPr defaultRowHeight="21" customHeight="1" x14ac:dyDescent="0.25"/>
  <cols>
    <col min="1" max="1" width="3.375" style="19" customWidth="1"/>
    <col min="2" max="2" width="13.125" style="19" customWidth="1"/>
    <col min="3" max="3" width="70" style="19" customWidth="1"/>
    <col min="4" max="4" width="6.875" style="19" customWidth="1"/>
    <col min="5" max="5" width="5.625" style="19" customWidth="1"/>
    <col min="6" max="7" width="9.625" style="19" customWidth="1"/>
    <col min="8" max="8" width="14.5" style="19" customWidth="1"/>
    <col min="9" max="16384" width="9" style="19"/>
  </cols>
  <sheetData>
    <row r="1" spans="1:8" ht="26.25" customHeight="1" x14ac:dyDescent="0.25">
      <c r="A1" s="60" t="s">
        <v>108</v>
      </c>
      <c r="B1" s="60"/>
      <c r="C1" s="60"/>
      <c r="D1" s="60"/>
      <c r="E1" s="60"/>
      <c r="F1" s="60"/>
      <c r="G1" s="60"/>
      <c r="H1" s="60"/>
    </row>
    <row r="2" spans="1:8" ht="21" customHeight="1" x14ac:dyDescent="0.25">
      <c r="A2" s="75" t="s">
        <v>157</v>
      </c>
      <c r="B2" s="76"/>
      <c r="C2" s="76"/>
      <c r="D2" s="76"/>
      <c r="E2" s="76"/>
      <c r="F2" s="76"/>
      <c r="G2" s="76"/>
      <c r="H2" s="77"/>
    </row>
    <row r="3" spans="1:8" ht="21" customHeight="1" x14ac:dyDescent="0.25">
      <c r="A3" s="75" t="s">
        <v>158</v>
      </c>
      <c r="B3" s="76"/>
      <c r="C3" s="76"/>
      <c r="D3" s="76"/>
      <c r="E3" s="76"/>
      <c r="F3" s="76"/>
      <c r="G3" s="76"/>
      <c r="H3" s="77"/>
    </row>
    <row r="4" spans="1:8" ht="21" customHeight="1" x14ac:dyDescent="0.25">
      <c r="A4" s="75" t="s">
        <v>159</v>
      </c>
      <c r="B4" s="76"/>
      <c r="C4" s="76"/>
      <c r="D4" s="76"/>
      <c r="E4" s="76"/>
      <c r="F4" s="76"/>
      <c r="G4" s="76"/>
      <c r="H4" s="77"/>
    </row>
    <row r="5" spans="1:8" ht="21" customHeight="1" x14ac:dyDescent="0.35">
      <c r="A5" s="31" t="s">
        <v>107</v>
      </c>
      <c r="B5" s="42" t="s">
        <v>106</v>
      </c>
      <c r="C5" s="6" t="s">
        <v>0</v>
      </c>
      <c r="D5" s="6" t="s">
        <v>1</v>
      </c>
      <c r="E5" s="6" t="s">
        <v>2</v>
      </c>
      <c r="F5" s="13" t="s">
        <v>3</v>
      </c>
      <c r="G5" s="13" t="s">
        <v>4</v>
      </c>
      <c r="H5" s="13" t="s">
        <v>5</v>
      </c>
    </row>
    <row r="6" spans="1:8" ht="21" customHeight="1" x14ac:dyDescent="0.25">
      <c r="A6" s="78" t="s">
        <v>22</v>
      </c>
      <c r="B6" s="79"/>
      <c r="C6" s="79"/>
      <c r="D6" s="79"/>
      <c r="E6" s="79"/>
      <c r="F6" s="79"/>
      <c r="G6" s="79"/>
      <c r="H6" s="80"/>
    </row>
    <row r="7" spans="1:8" ht="21" customHeight="1" x14ac:dyDescent="0.35">
      <c r="A7" s="32" t="s">
        <v>14</v>
      </c>
      <c r="B7" s="33"/>
      <c r="C7" s="33"/>
      <c r="D7" s="32"/>
      <c r="E7" s="34"/>
      <c r="F7" s="22"/>
      <c r="G7" s="36"/>
      <c r="H7" s="36"/>
    </row>
    <row r="8" spans="1:8" ht="21" customHeight="1" x14ac:dyDescent="0.35">
      <c r="A8" s="27">
        <v>1</v>
      </c>
      <c r="B8" s="27" t="s">
        <v>46</v>
      </c>
      <c r="C8" s="30" t="s">
        <v>15</v>
      </c>
      <c r="D8" s="44">
        <v>1150</v>
      </c>
      <c r="E8" s="27" t="s">
        <v>20</v>
      </c>
      <c r="F8" s="51">
        <v>109</v>
      </c>
      <c r="G8" s="36"/>
      <c r="H8" s="52">
        <f>D8*G8</f>
        <v>0</v>
      </c>
    </row>
    <row r="9" spans="1:8" ht="21" customHeight="1" x14ac:dyDescent="0.35">
      <c r="A9" s="27">
        <v>2</v>
      </c>
      <c r="B9" s="2" t="s">
        <v>47</v>
      </c>
      <c r="C9" s="7" t="s">
        <v>109</v>
      </c>
      <c r="D9" s="1">
        <v>900</v>
      </c>
      <c r="E9" s="14" t="s">
        <v>20</v>
      </c>
      <c r="F9" s="51">
        <v>113</v>
      </c>
      <c r="G9" s="36"/>
      <c r="H9" s="52">
        <f t="shared" ref="H9:H23" si="0">D9*G9</f>
        <v>0</v>
      </c>
    </row>
    <row r="10" spans="1:8" ht="21" customHeight="1" x14ac:dyDescent="0.35">
      <c r="A10" s="27">
        <v>3</v>
      </c>
      <c r="B10" s="2" t="s">
        <v>48</v>
      </c>
      <c r="C10" s="7" t="s">
        <v>110</v>
      </c>
      <c r="D10" s="1">
        <v>750</v>
      </c>
      <c r="E10" s="14" t="s">
        <v>20</v>
      </c>
      <c r="F10" s="51">
        <v>116</v>
      </c>
      <c r="G10" s="36"/>
      <c r="H10" s="52">
        <f t="shared" si="0"/>
        <v>0</v>
      </c>
    </row>
    <row r="11" spans="1:8" ht="21" customHeight="1" x14ac:dyDescent="0.35">
      <c r="A11" s="27">
        <v>4</v>
      </c>
      <c r="B11" s="2" t="s">
        <v>49</v>
      </c>
      <c r="C11" s="7" t="s">
        <v>111</v>
      </c>
      <c r="D11" s="1">
        <v>4400</v>
      </c>
      <c r="E11" s="14" t="s">
        <v>20</v>
      </c>
      <c r="F11" s="51">
        <v>134</v>
      </c>
      <c r="G11" s="36"/>
      <c r="H11" s="52">
        <f t="shared" si="0"/>
        <v>0</v>
      </c>
    </row>
    <row r="12" spans="1:8" ht="21" customHeight="1" x14ac:dyDescent="0.35">
      <c r="A12" s="27">
        <v>5</v>
      </c>
      <c r="B12" s="2" t="s">
        <v>50</v>
      </c>
      <c r="C12" s="7" t="s">
        <v>112</v>
      </c>
      <c r="D12" s="1">
        <v>2100</v>
      </c>
      <c r="E12" s="14" t="s">
        <v>20</v>
      </c>
      <c r="F12" s="51">
        <v>113</v>
      </c>
      <c r="G12" s="36"/>
      <c r="H12" s="52">
        <f t="shared" si="0"/>
        <v>0</v>
      </c>
    </row>
    <row r="13" spans="1:8" ht="21" customHeight="1" x14ac:dyDescent="0.35">
      <c r="A13" s="27">
        <v>6</v>
      </c>
      <c r="B13" s="2" t="s">
        <v>51</v>
      </c>
      <c r="C13" s="7" t="s">
        <v>117</v>
      </c>
      <c r="D13" s="1">
        <v>100</v>
      </c>
      <c r="E13" s="14" t="s">
        <v>20</v>
      </c>
      <c r="F13" s="51">
        <v>103</v>
      </c>
      <c r="G13" s="36"/>
      <c r="H13" s="52">
        <f t="shared" si="0"/>
        <v>0</v>
      </c>
    </row>
    <row r="14" spans="1:8" ht="21" customHeight="1" x14ac:dyDescent="0.35">
      <c r="A14" s="27">
        <v>7</v>
      </c>
      <c r="B14" s="2" t="s">
        <v>52</v>
      </c>
      <c r="C14" s="7" t="s">
        <v>17</v>
      </c>
      <c r="D14" s="1">
        <v>220</v>
      </c>
      <c r="E14" s="14" t="s">
        <v>20</v>
      </c>
      <c r="F14" s="51">
        <v>103</v>
      </c>
      <c r="G14" s="36"/>
      <c r="H14" s="52">
        <f t="shared" si="0"/>
        <v>0</v>
      </c>
    </row>
    <row r="15" spans="1:8" ht="21" customHeight="1" x14ac:dyDescent="0.35">
      <c r="A15" s="27">
        <v>8</v>
      </c>
      <c r="B15" s="2" t="s">
        <v>53</v>
      </c>
      <c r="C15" s="7" t="s">
        <v>18</v>
      </c>
      <c r="D15" s="1">
        <v>870</v>
      </c>
      <c r="E15" s="14" t="s">
        <v>20</v>
      </c>
      <c r="F15" s="51">
        <v>144</v>
      </c>
      <c r="G15" s="36"/>
      <c r="H15" s="52">
        <f t="shared" si="0"/>
        <v>0</v>
      </c>
    </row>
    <row r="16" spans="1:8" ht="21" customHeight="1" x14ac:dyDescent="0.35">
      <c r="A16" s="27">
        <v>9</v>
      </c>
      <c r="B16" s="2" t="s">
        <v>54</v>
      </c>
      <c r="C16" s="7" t="s">
        <v>16</v>
      </c>
      <c r="D16" s="1">
        <v>820</v>
      </c>
      <c r="E16" s="14" t="s">
        <v>20</v>
      </c>
      <c r="F16" s="51">
        <v>103</v>
      </c>
      <c r="G16" s="36"/>
      <c r="H16" s="52">
        <f t="shared" si="0"/>
        <v>0</v>
      </c>
    </row>
    <row r="17" spans="1:8" ht="21" customHeight="1" x14ac:dyDescent="0.35">
      <c r="A17" s="27">
        <v>10</v>
      </c>
      <c r="B17" s="2" t="s">
        <v>55</v>
      </c>
      <c r="C17" s="7" t="s">
        <v>113</v>
      </c>
      <c r="D17" s="1">
        <v>60</v>
      </c>
      <c r="E17" s="14" t="s">
        <v>20</v>
      </c>
      <c r="F17" s="51">
        <v>125</v>
      </c>
      <c r="G17" s="36"/>
      <c r="H17" s="52">
        <f t="shared" si="0"/>
        <v>0</v>
      </c>
    </row>
    <row r="18" spans="1:8" ht="21" customHeight="1" x14ac:dyDescent="0.35">
      <c r="A18" s="27">
        <v>11</v>
      </c>
      <c r="B18" s="2" t="s">
        <v>56</v>
      </c>
      <c r="C18" s="35" t="s">
        <v>19</v>
      </c>
      <c r="D18" s="1">
        <v>380</v>
      </c>
      <c r="E18" s="14" t="s">
        <v>20</v>
      </c>
      <c r="F18" s="51">
        <v>34</v>
      </c>
      <c r="G18" s="36"/>
      <c r="H18" s="52">
        <f t="shared" si="0"/>
        <v>0</v>
      </c>
    </row>
    <row r="19" spans="1:8" ht="21" customHeight="1" x14ac:dyDescent="0.35">
      <c r="A19" s="27">
        <v>12</v>
      </c>
      <c r="B19" s="21" t="s">
        <v>57</v>
      </c>
      <c r="C19" s="7" t="s">
        <v>116</v>
      </c>
      <c r="D19" s="45">
        <v>200</v>
      </c>
      <c r="E19" s="14" t="s">
        <v>40</v>
      </c>
      <c r="F19" s="51">
        <v>16</v>
      </c>
      <c r="G19" s="36"/>
      <c r="H19" s="52">
        <f t="shared" si="0"/>
        <v>0</v>
      </c>
    </row>
    <row r="20" spans="1:8" ht="21" customHeight="1" x14ac:dyDescent="0.35">
      <c r="A20" s="27">
        <v>13</v>
      </c>
      <c r="B20" s="21" t="s">
        <v>58</v>
      </c>
      <c r="C20" s="7" t="s">
        <v>115</v>
      </c>
      <c r="D20" s="45">
        <v>120</v>
      </c>
      <c r="E20" s="14" t="s">
        <v>6</v>
      </c>
      <c r="F20" s="51">
        <v>188</v>
      </c>
      <c r="G20" s="36"/>
      <c r="H20" s="52">
        <f t="shared" si="0"/>
        <v>0</v>
      </c>
    </row>
    <row r="21" spans="1:8" s="20" customFormat="1" ht="21" customHeight="1" x14ac:dyDescent="0.35">
      <c r="A21" s="27">
        <v>14</v>
      </c>
      <c r="B21" s="21" t="s">
        <v>59</v>
      </c>
      <c r="C21" s="21" t="s">
        <v>43</v>
      </c>
      <c r="D21" s="45">
        <v>350</v>
      </c>
      <c r="E21" s="14" t="s">
        <v>20</v>
      </c>
      <c r="F21" s="51">
        <v>206</v>
      </c>
      <c r="G21" s="36"/>
      <c r="H21" s="52">
        <f t="shared" si="0"/>
        <v>0</v>
      </c>
    </row>
    <row r="22" spans="1:8" s="20" customFormat="1" ht="21" customHeight="1" x14ac:dyDescent="0.35">
      <c r="A22" s="27">
        <v>15</v>
      </c>
      <c r="B22" s="21" t="s">
        <v>60</v>
      </c>
      <c r="C22" s="30" t="s">
        <v>140</v>
      </c>
      <c r="D22" s="46">
        <v>350</v>
      </c>
      <c r="E22" s="3" t="s">
        <v>21</v>
      </c>
      <c r="F22" s="51">
        <v>197</v>
      </c>
      <c r="G22" s="36"/>
      <c r="H22" s="52">
        <f t="shared" si="0"/>
        <v>0</v>
      </c>
    </row>
    <row r="23" spans="1:8" ht="21" customHeight="1" x14ac:dyDescent="0.35">
      <c r="A23" s="27">
        <v>16</v>
      </c>
      <c r="B23" s="21" t="s">
        <v>61</v>
      </c>
      <c r="C23" s="21" t="s">
        <v>114</v>
      </c>
      <c r="D23" s="45">
        <v>520</v>
      </c>
      <c r="E23" s="14" t="s">
        <v>20</v>
      </c>
      <c r="F23" s="51">
        <v>191</v>
      </c>
      <c r="G23" s="36"/>
      <c r="H23" s="52">
        <f t="shared" si="0"/>
        <v>0</v>
      </c>
    </row>
    <row r="24" spans="1:8" ht="24" customHeight="1" x14ac:dyDescent="0.35">
      <c r="A24" s="47"/>
      <c r="B24" s="48"/>
      <c r="C24" s="26"/>
      <c r="D24" s="49"/>
      <c r="E24" s="26"/>
      <c r="G24" s="23" t="s">
        <v>12</v>
      </c>
      <c r="H24" s="53">
        <f>SUM(H8:H23)</f>
        <v>0</v>
      </c>
    </row>
    <row r="25" spans="1:8" ht="26.25" customHeight="1" x14ac:dyDescent="0.35">
      <c r="A25" s="31" t="s">
        <v>107</v>
      </c>
      <c r="B25" s="42" t="s">
        <v>106</v>
      </c>
      <c r="C25" s="6" t="s">
        <v>0</v>
      </c>
      <c r="D25" s="6" t="s">
        <v>1</v>
      </c>
      <c r="E25" s="6" t="s">
        <v>2</v>
      </c>
      <c r="F25" s="13" t="s">
        <v>3</v>
      </c>
      <c r="G25" s="13" t="s">
        <v>4</v>
      </c>
      <c r="H25" s="13" t="s">
        <v>5</v>
      </c>
    </row>
    <row r="26" spans="1:8" ht="21" customHeight="1" x14ac:dyDescent="0.55000000000000004">
      <c r="A26" s="57" t="s">
        <v>11</v>
      </c>
      <c r="B26" s="58"/>
      <c r="C26" s="58"/>
      <c r="D26" s="58"/>
      <c r="E26" s="58"/>
      <c r="F26" s="58"/>
      <c r="G26" s="59"/>
      <c r="H26" s="55">
        <f>H24</f>
        <v>0</v>
      </c>
    </row>
    <row r="27" spans="1:8" ht="21" customHeight="1" x14ac:dyDescent="0.35">
      <c r="A27" s="2">
        <v>17</v>
      </c>
      <c r="B27" s="21" t="s">
        <v>62</v>
      </c>
      <c r="C27" s="7" t="s">
        <v>130</v>
      </c>
      <c r="D27" s="45">
        <v>340</v>
      </c>
      <c r="E27" s="14" t="s">
        <v>118</v>
      </c>
      <c r="F27" s="52">
        <v>125</v>
      </c>
      <c r="G27" s="36"/>
      <c r="H27" s="52">
        <f t="shared" ref="H27:H33" si="1">D27*F27</f>
        <v>42500</v>
      </c>
    </row>
    <row r="28" spans="1:8" ht="21" customHeight="1" x14ac:dyDescent="0.35">
      <c r="A28" s="2">
        <v>18</v>
      </c>
      <c r="B28" s="21" t="s">
        <v>63</v>
      </c>
      <c r="C28" s="7" t="s">
        <v>131</v>
      </c>
      <c r="D28" s="45">
        <v>120</v>
      </c>
      <c r="E28" s="14" t="s">
        <v>20</v>
      </c>
      <c r="F28" s="52">
        <v>117</v>
      </c>
      <c r="G28" s="36"/>
      <c r="H28" s="52">
        <f t="shared" si="1"/>
        <v>14040</v>
      </c>
    </row>
    <row r="29" spans="1:8" ht="21" customHeight="1" x14ac:dyDescent="0.35">
      <c r="A29" s="2">
        <v>19</v>
      </c>
      <c r="B29" s="21" t="s">
        <v>64</v>
      </c>
      <c r="C29" s="18" t="s">
        <v>24</v>
      </c>
      <c r="D29" s="45">
        <v>50</v>
      </c>
      <c r="E29" s="14" t="s">
        <v>20</v>
      </c>
      <c r="F29" s="52">
        <v>275</v>
      </c>
      <c r="G29" s="36"/>
      <c r="H29" s="52">
        <f t="shared" si="1"/>
        <v>13750</v>
      </c>
    </row>
    <row r="30" spans="1:8" ht="21" customHeight="1" x14ac:dyDescent="0.35">
      <c r="A30" s="43">
        <v>20</v>
      </c>
      <c r="B30" s="21" t="s">
        <v>121</v>
      </c>
      <c r="C30" s="15" t="s">
        <v>119</v>
      </c>
      <c r="D30" s="15">
        <v>200</v>
      </c>
      <c r="E30" s="14" t="s">
        <v>10</v>
      </c>
      <c r="F30" s="52">
        <v>14</v>
      </c>
      <c r="G30" s="36"/>
      <c r="H30" s="52">
        <f t="shared" si="1"/>
        <v>2800</v>
      </c>
    </row>
    <row r="31" spans="1:8" ht="21" customHeight="1" x14ac:dyDescent="0.35">
      <c r="A31" s="2">
        <v>21</v>
      </c>
      <c r="B31" s="21" t="s">
        <v>122</v>
      </c>
      <c r="C31" s="15" t="s">
        <v>120</v>
      </c>
      <c r="D31" s="12">
        <v>1210</v>
      </c>
      <c r="E31" s="14" t="s">
        <v>10</v>
      </c>
      <c r="F31" s="52">
        <v>14</v>
      </c>
      <c r="G31" s="36"/>
      <c r="H31" s="52">
        <f t="shared" si="1"/>
        <v>16940</v>
      </c>
    </row>
    <row r="32" spans="1:8" ht="21" customHeight="1" x14ac:dyDescent="0.35">
      <c r="A32" s="2">
        <v>22</v>
      </c>
      <c r="B32" s="21" t="s">
        <v>123</v>
      </c>
      <c r="C32" s="15" t="s">
        <v>125</v>
      </c>
      <c r="D32" s="15">
        <v>60</v>
      </c>
      <c r="E32" s="14" t="s">
        <v>20</v>
      </c>
      <c r="F32" s="52">
        <v>70</v>
      </c>
      <c r="G32" s="36"/>
      <c r="H32" s="52">
        <f t="shared" si="1"/>
        <v>4200</v>
      </c>
    </row>
    <row r="33" spans="1:8" ht="21" customHeight="1" x14ac:dyDescent="0.35">
      <c r="A33" s="2">
        <v>23</v>
      </c>
      <c r="B33" s="21" t="s">
        <v>124</v>
      </c>
      <c r="C33" s="15" t="s">
        <v>45</v>
      </c>
      <c r="D33" s="11">
        <v>75</v>
      </c>
      <c r="E33" s="14" t="s">
        <v>161</v>
      </c>
      <c r="F33" s="52">
        <v>32</v>
      </c>
      <c r="G33" s="36"/>
      <c r="H33" s="52">
        <f t="shared" si="1"/>
        <v>2400</v>
      </c>
    </row>
    <row r="34" spans="1:8" ht="21" customHeight="1" x14ac:dyDescent="0.35">
      <c r="A34" s="61" t="s">
        <v>7</v>
      </c>
      <c r="B34" s="62"/>
      <c r="C34" s="29"/>
      <c r="D34" s="9"/>
      <c r="E34" s="9"/>
      <c r="F34" s="22"/>
      <c r="G34" s="36"/>
      <c r="H34" s="52"/>
    </row>
    <row r="35" spans="1:8" ht="21" customHeight="1" x14ac:dyDescent="0.35">
      <c r="A35" s="2">
        <v>1</v>
      </c>
      <c r="B35" s="2" t="s">
        <v>65</v>
      </c>
      <c r="C35" s="7" t="s">
        <v>38</v>
      </c>
      <c r="D35" s="8">
        <v>30</v>
      </c>
      <c r="E35" s="14" t="s">
        <v>20</v>
      </c>
      <c r="F35" s="52">
        <v>375</v>
      </c>
      <c r="G35" s="36"/>
      <c r="H35" s="52">
        <f>D35*F35</f>
        <v>11250</v>
      </c>
    </row>
    <row r="36" spans="1:8" ht="21" customHeight="1" x14ac:dyDescent="0.35">
      <c r="A36" s="2">
        <v>2</v>
      </c>
      <c r="B36" s="2" t="s">
        <v>66</v>
      </c>
      <c r="C36" s="7" t="s">
        <v>39</v>
      </c>
      <c r="D36" s="8">
        <v>80</v>
      </c>
      <c r="E36" s="14" t="s">
        <v>20</v>
      </c>
      <c r="F36" s="52">
        <v>313</v>
      </c>
      <c r="G36" s="36"/>
      <c r="H36" s="52">
        <f>D36*F36</f>
        <v>25040</v>
      </c>
    </row>
    <row r="37" spans="1:8" ht="21" customHeight="1" x14ac:dyDescent="0.35">
      <c r="A37" s="63" t="s">
        <v>23</v>
      </c>
      <c r="B37" s="64"/>
      <c r="C37" s="65"/>
      <c r="D37" s="8"/>
      <c r="E37" s="14"/>
      <c r="F37" s="22"/>
      <c r="G37" s="36"/>
      <c r="H37" s="52"/>
    </row>
    <row r="38" spans="1:8" ht="21" customHeight="1" x14ac:dyDescent="0.35">
      <c r="A38" s="2">
        <v>1</v>
      </c>
      <c r="B38" s="14" t="s">
        <v>67</v>
      </c>
      <c r="C38" s="7" t="s">
        <v>132</v>
      </c>
      <c r="D38" s="8">
        <v>600</v>
      </c>
      <c r="E38" s="14" t="s">
        <v>20</v>
      </c>
      <c r="F38" s="52">
        <v>224</v>
      </c>
      <c r="G38" s="36"/>
      <c r="H38" s="52">
        <f t="shared" ref="H38:H47" si="2">D38*F38</f>
        <v>134400</v>
      </c>
    </row>
    <row r="39" spans="1:8" ht="21" customHeight="1" x14ac:dyDescent="0.35">
      <c r="A39" s="2">
        <v>2</v>
      </c>
      <c r="B39" s="14" t="s">
        <v>68</v>
      </c>
      <c r="C39" s="7" t="s">
        <v>133</v>
      </c>
      <c r="D39" s="8">
        <v>1650</v>
      </c>
      <c r="E39" s="14" t="s">
        <v>20</v>
      </c>
      <c r="F39" s="52">
        <v>225</v>
      </c>
      <c r="G39" s="36"/>
      <c r="H39" s="52">
        <f t="shared" si="2"/>
        <v>371250</v>
      </c>
    </row>
    <row r="40" spans="1:8" ht="21" customHeight="1" x14ac:dyDescent="0.35">
      <c r="A40" s="2">
        <v>3</v>
      </c>
      <c r="B40" s="14" t="s">
        <v>69</v>
      </c>
      <c r="C40" s="7" t="s">
        <v>134</v>
      </c>
      <c r="D40" s="8">
        <v>1880</v>
      </c>
      <c r="E40" s="14" t="s">
        <v>20</v>
      </c>
      <c r="F40" s="52">
        <v>213</v>
      </c>
      <c r="G40" s="36"/>
      <c r="H40" s="52">
        <f t="shared" si="2"/>
        <v>400440</v>
      </c>
    </row>
    <row r="41" spans="1:8" ht="21" customHeight="1" x14ac:dyDescent="0.35">
      <c r="A41" s="2">
        <v>4</v>
      </c>
      <c r="B41" s="14" t="s">
        <v>70</v>
      </c>
      <c r="C41" s="7" t="s">
        <v>135</v>
      </c>
      <c r="D41" s="8">
        <v>190</v>
      </c>
      <c r="E41" s="14" t="s">
        <v>20</v>
      </c>
      <c r="F41" s="52">
        <v>241</v>
      </c>
      <c r="G41" s="36"/>
      <c r="H41" s="52">
        <f t="shared" si="2"/>
        <v>45790</v>
      </c>
    </row>
    <row r="42" spans="1:8" ht="21" customHeight="1" x14ac:dyDescent="0.35">
      <c r="A42" s="2">
        <v>5</v>
      </c>
      <c r="B42" s="14" t="s">
        <v>71</v>
      </c>
      <c r="C42" s="7" t="s">
        <v>136</v>
      </c>
      <c r="D42" s="8">
        <v>200</v>
      </c>
      <c r="E42" s="14" t="s">
        <v>20</v>
      </c>
      <c r="F42" s="52">
        <v>236</v>
      </c>
      <c r="G42" s="36"/>
      <c r="H42" s="52">
        <f t="shared" si="2"/>
        <v>47200</v>
      </c>
    </row>
    <row r="43" spans="1:8" ht="21" customHeight="1" x14ac:dyDescent="0.35">
      <c r="A43" s="2">
        <v>6</v>
      </c>
      <c r="B43" s="14" t="s">
        <v>72</v>
      </c>
      <c r="C43" s="7" t="s">
        <v>137</v>
      </c>
      <c r="D43" s="8">
        <v>90</v>
      </c>
      <c r="E43" s="14" t="s">
        <v>20</v>
      </c>
      <c r="F43" s="52">
        <v>117</v>
      </c>
      <c r="G43" s="36"/>
      <c r="H43" s="52">
        <f t="shared" si="2"/>
        <v>10530</v>
      </c>
    </row>
    <row r="44" spans="1:8" ht="21" customHeight="1" x14ac:dyDescent="0.35">
      <c r="A44" s="2">
        <v>7</v>
      </c>
      <c r="B44" s="14" t="s">
        <v>73</v>
      </c>
      <c r="C44" s="7" t="s">
        <v>26</v>
      </c>
      <c r="D44" s="8">
        <v>80</v>
      </c>
      <c r="E44" s="14" t="s">
        <v>20</v>
      </c>
      <c r="F44" s="52">
        <v>241</v>
      </c>
      <c r="G44" s="36"/>
      <c r="H44" s="52">
        <f t="shared" si="2"/>
        <v>19280</v>
      </c>
    </row>
    <row r="45" spans="1:8" ht="21" customHeight="1" x14ac:dyDescent="0.35">
      <c r="A45" s="2">
        <v>8</v>
      </c>
      <c r="B45" s="14" t="s">
        <v>74</v>
      </c>
      <c r="C45" s="7" t="s">
        <v>25</v>
      </c>
      <c r="D45" s="8">
        <v>360</v>
      </c>
      <c r="E45" s="14" t="s">
        <v>20</v>
      </c>
      <c r="F45" s="52">
        <v>231</v>
      </c>
      <c r="G45" s="36"/>
      <c r="H45" s="52">
        <f t="shared" si="2"/>
        <v>83160</v>
      </c>
    </row>
    <row r="46" spans="1:8" ht="21" customHeight="1" x14ac:dyDescent="0.35">
      <c r="A46" s="2">
        <v>9</v>
      </c>
      <c r="B46" s="14" t="s">
        <v>75</v>
      </c>
      <c r="C46" s="7" t="s">
        <v>138</v>
      </c>
      <c r="D46" s="8">
        <v>350</v>
      </c>
      <c r="E46" s="14" t="s">
        <v>20</v>
      </c>
      <c r="F46" s="52">
        <v>195</v>
      </c>
      <c r="G46" s="36"/>
      <c r="H46" s="52">
        <f t="shared" si="2"/>
        <v>68250</v>
      </c>
    </row>
    <row r="47" spans="1:8" ht="21" customHeight="1" x14ac:dyDescent="0.35">
      <c r="A47" s="2">
        <v>10</v>
      </c>
      <c r="B47" s="14" t="s">
        <v>76</v>
      </c>
      <c r="C47" s="7" t="s">
        <v>139</v>
      </c>
      <c r="D47" s="8">
        <v>100</v>
      </c>
      <c r="E47" s="14" t="s">
        <v>9</v>
      </c>
      <c r="F47" s="52">
        <v>16</v>
      </c>
      <c r="G47" s="36"/>
      <c r="H47" s="52">
        <f t="shared" si="2"/>
        <v>1600</v>
      </c>
    </row>
    <row r="48" spans="1:8" ht="21" customHeight="1" x14ac:dyDescent="0.35">
      <c r="A48" s="47"/>
      <c r="B48" s="48"/>
      <c r="C48" s="26"/>
      <c r="D48" s="49"/>
      <c r="E48" s="26"/>
      <c r="G48" s="23" t="s">
        <v>12</v>
      </c>
      <c r="H48" s="54">
        <f>SUM(H26:H47)</f>
        <v>1314820</v>
      </c>
    </row>
    <row r="49" spans="1:8" ht="21" customHeight="1" x14ac:dyDescent="0.35">
      <c r="A49" s="31" t="s">
        <v>107</v>
      </c>
      <c r="B49" s="42" t="s">
        <v>106</v>
      </c>
      <c r="C49" s="6" t="s">
        <v>0</v>
      </c>
      <c r="D49" s="6" t="s">
        <v>1</v>
      </c>
      <c r="E49" s="6" t="s">
        <v>2</v>
      </c>
      <c r="F49" s="13" t="s">
        <v>3</v>
      </c>
      <c r="G49" s="13" t="s">
        <v>4</v>
      </c>
      <c r="H49" s="13" t="s">
        <v>5</v>
      </c>
    </row>
    <row r="50" spans="1:8" ht="21" customHeight="1" x14ac:dyDescent="0.55000000000000004">
      <c r="A50" s="57" t="s">
        <v>11</v>
      </c>
      <c r="B50" s="58"/>
      <c r="C50" s="58"/>
      <c r="D50" s="58"/>
      <c r="E50" s="58"/>
      <c r="F50" s="58"/>
      <c r="G50" s="59"/>
      <c r="H50" s="55">
        <v>2985020</v>
      </c>
    </row>
    <row r="51" spans="1:8" ht="21" customHeight="1" x14ac:dyDescent="0.35">
      <c r="A51" s="2">
        <v>11</v>
      </c>
      <c r="B51" s="14" t="s">
        <v>77</v>
      </c>
      <c r="C51" s="7" t="s">
        <v>27</v>
      </c>
      <c r="D51" s="8">
        <v>30</v>
      </c>
      <c r="E51" s="14" t="s">
        <v>20</v>
      </c>
      <c r="F51" s="52">
        <v>78</v>
      </c>
      <c r="G51" s="36"/>
      <c r="H51" s="52">
        <f t="shared" ref="H51:H57" si="3">D51*F51</f>
        <v>2340</v>
      </c>
    </row>
    <row r="52" spans="1:8" ht="21" customHeight="1" x14ac:dyDescent="0.35">
      <c r="A52" s="2">
        <v>12</v>
      </c>
      <c r="B52" s="14" t="s">
        <v>78</v>
      </c>
      <c r="C52" s="7" t="s">
        <v>28</v>
      </c>
      <c r="D52" s="8">
        <v>30</v>
      </c>
      <c r="E52" s="14" t="s">
        <v>20</v>
      </c>
      <c r="F52" s="52">
        <v>101</v>
      </c>
      <c r="G52" s="36"/>
      <c r="H52" s="52">
        <f t="shared" si="3"/>
        <v>3030</v>
      </c>
    </row>
    <row r="53" spans="1:8" ht="21" customHeight="1" x14ac:dyDescent="0.35">
      <c r="A53" s="2">
        <v>13</v>
      </c>
      <c r="B53" s="14" t="s">
        <v>79</v>
      </c>
      <c r="C53" s="7" t="s">
        <v>29</v>
      </c>
      <c r="D53" s="8">
        <v>10</v>
      </c>
      <c r="E53" s="14" t="s">
        <v>20</v>
      </c>
      <c r="F53" s="52">
        <v>99</v>
      </c>
      <c r="G53" s="36"/>
      <c r="H53" s="52">
        <f t="shared" si="3"/>
        <v>990</v>
      </c>
    </row>
    <row r="54" spans="1:8" ht="21" customHeight="1" x14ac:dyDescent="0.35">
      <c r="A54" s="2">
        <v>14</v>
      </c>
      <c r="B54" s="14" t="s">
        <v>80</v>
      </c>
      <c r="C54" s="7" t="s">
        <v>42</v>
      </c>
      <c r="D54" s="8">
        <v>120</v>
      </c>
      <c r="E54" s="14" t="s">
        <v>40</v>
      </c>
      <c r="F54" s="52">
        <v>117</v>
      </c>
      <c r="G54" s="36"/>
      <c r="H54" s="52">
        <f t="shared" si="3"/>
        <v>14040</v>
      </c>
    </row>
    <row r="55" spans="1:8" ht="21" customHeight="1" x14ac:dyDescent="0.35">
      <c r="A55" s="2">
        <v>15</v>
      </c>
      <c r="B55" s="14" t="s">
        <v>81</v>
      </c>
      <c r="C55" s="35" t="s">
        <v>41</v>
      </c>
      <c r="D55" s="8">
        <v>50</v>
      </c>
      <c r="E55" s="28" t="s">
        <v>40</v>
      </c>
      <c r="F55" s="52">
        <v>195</v>
      </c>
      <c r="G55" s="36"/>
      <c r="H55" s="52">
        <f t="shared" si="3"/>
        <v>9750</v>
      </c>
    </row>
    <row r="56" spans="1:8" ht="21" customHeight="1" x14ac:dyDescent="0.35">
      <c r="A56" s="2">
        <v>16</v>
      </c>
      <c r="B56" s="14" t="s">
        <v>82</v>
      </c>
      <c r="C56" s="35" t="s">
        <v>44</v>
      </c>
      <c r="D56" s="8">
        <v>50</v>
      </c>
      <c r="E56" s="28" t="s">
        <v>20</v>
      </c>
      <c r="F56" s="52">
        <v>228</v>
      </c>
      <c r="G56" s="36"/>
      <c r="H56" s="52">
        <f t="shared" si="3"/>
        <v>11400</v>
      </c>
    </row>
    <row r="57" spans="1:8" ht="21" customHeight="1" x14ac:dyDescent="0.35">
      <c r="A57" s="2">
        <v>17</v>
      </c>
      <c r="B57" s="14" t="s">
        <v>83</v>
      </c>
      <c r="C57" s="7" t="s">
        <v>160</v>
      </c>
      <c r="D57" s="8">
        <v>150</v>
      </c>
      <c r="E57" s="28" t="s">
        <v>118</v>
      </c>
      <c r="F57" s="52">
        <v>138</v>
      </c>
      <c r="G57" s="36"/>
      <c r="H57" s="52">
        <f t="shared" si="3"/>
        <v>20700</v>
      </c>
    </row>
    <row r="58" spans="1:8" ht="21" customHeight="1" x14ac:dyDescent="0.35">
      <c r="A58" s="69" t="s">
        <v>30</v>
      </c>
      <c r="B58" s="70"/>
      <c r="C58" s="71"/>
      <c r="D58" s="8"/>
      <c r="E58" s="50"/>
      <c r="F58" s="52"/>
      <c r="G58" s="36"/>
      <c r="H58" s="36"/>
    </row>
    <row r="59" spans="1:8" ht="21" customHeight="1" x14ac:dyDescent="0.35">
      <c r="A59" s="72" t="s">
        <v>31</v>
      </c>
      <c r="B59" s="73"/>
      <c r="C59" s="74"/>
      <c r="D59" s="16"/>
      <c r="E59" s="38"/>
      <c r="F59" s="52"/>
      <c r="G59" s="36"/>
      <c r="H59" s="36"/>
    </row>
    <row r="60" spans="1:8" ht="21" customHeight="1" x14ac:dyDescent="0.35">
      <c r="A60" s="66" t="s">
        <v>126</v>
      </c>
      <c r="B60" s="67"/>
      <c r="C60" s="68"/>
      <c r="D60" s="16"/>
      <c r="E60" s="38"/>
      <c r="F60" s="52"/>
      <c r="G60" s="22"/>
      <c r="H60" s="22"/>
    </row>
    <row r="61" spans="1:8" ht="21" customHeight="1" x14ac:dyDescent="0.35">
      <c r="A61" s="2">
        <v>1</v>
      </c>
      <c r="B61" s="3" t="s">
        <v>84</v>
      </c>
      <c r="C61" s="37" t="s">
        <v>36</v>
      </c>
      <c r="D61" s="8">
        <v>115</v>
      </c>
      <c r="E61" s="28" t="s">
        <v>20</v>
      </c>
      <c r="F61" s="52">
        <v>150</v>
      </c>
      <c r="G61" s="22"/>
      <c r="H61" s="52">
        <f>D61*F61</f>
        <v>17250</v>
      </c>
    </row>
    <row r="62" spans="1:8" ht="21" customHeight="1" x14ac:dyDescent="0.35">
      <c r="A62" s="2">
        <v>2</v>
      </c>
      <c r="B62" s="14" t="s">
        <v>85</v>
      </c>
      <c r="C62" s="7" t="s">
        <v>143</v>
      </c>
      <c r="D62" s="8">
        <v>150</v>
      </c>
      <c r="E62" s="28" t="s">
        <v>20</v>
      </c>
      <c r="F62" s="52">
        <v>180</v>
      </c>
      <c r="G62" s="22"/>
      <c r="H62" s="52">
        <f>D62*F62</f>
        <v>27000</v>
      </c>
    </row>
    <row r="63" spans="1:8" ht="21" customHeight="1" x14ac:dyDescent="0.35">
      <c r="A63" s="2">
        <v>3</v>
      </c>
      <c r="B63" s="14" t="s">
        <v>86</v>
      </c>
      <c r="C63" s="7" t="s">
        <v>144</v>
      </c>
      <c r="D63" s="8">
        <v>250</v>
      </c>
      <c r="E63" s="28" t="s">
        <v>20</v>
      </c>
      <c r="F63" s="52">
        <v>180</v>
      </c>
      <c r="G63" s="22"/>
      <c r="H63" s="52">
        <f>D63*F63</f>
        <v>45000</v>
      </c>
    </row>
    <row r="64" spans="1:8" ht="21" customHeight="1" x14ac:dyDescent="0.35">
      <c r="A64" s="40"/>
      <c r="B64" s="24" t="s">
        <v>127</v>
      </c>
      <c r="C64" s="4"/>
      <c r="D64" s="5"/>
      <c r="E64" s="39"/>
      <c r="F64" s="22"/>
      <c r="G64" s="22"/>
      <c r="H64" s="52"/>
    </row>
    <row r="65" spans="1:8" ht="21" customHeight="1" x14ac:dyDescent="0.35">
      <c r="A65" s="2">
        <v>4</v>
      </c>
      <c r="B65" s="14" t="s">
        <v>87</v>
      </c>
      <c r="C65" s="7" t="s">
        <v>32</v>
      </c>
      <c r="D65" s="8">
        <v>10</v>
      </c>
      <c r="E65" s="28" t="s">
        <v>20</v>
      </c>
      <c r="F65" s="52">
        <v>250</v>
      </c>
      <c r="G65" s="22"/>
      <c r="H65" s="52">
        <f t="shared" ref="H65:H71" si="4">D65*F65</f>
        <v>2500</v>
      </c>
    </row>
    <row r="66" spans="1:8" ht="21" customHeight="1" x14ac:dyDescent="0.35">
      <c r="A66" s="2">
        <v>5</v>
      </c>
      <c r="B66" s="14" t="s">
        <v>88</v>
      </c>
      <c r="C66" s="7" t="s">
        <v>141</v>
      </c>
      <c r="D66" s="8">
        <v>100</v>
      </c>
      <c r="E66" s="28" t="s">
        <v>20</v>
      </c>
      <c r="F66" s="52">
        <v>306</v>
      </c>
      <c r="G66" s="22"/>
      <c r="H66" s="52">
        <f t="shared" si="4"/>
        <v>30600</v>
      </c>
    </row>
    <row r="67" spans="1:8" ht="21" customHeight="1" x14ac:dyDescent="0.35">
      <c r="A67" s="2">
        <v>6</v>
      </c>
      <c r="B67" s="14" t="s">
        <v>89</v>
      </c>
      <c r="C67" s="7" t="s">
        <v>37</v>
      </c>
      <c r="D67" s="8">
        <v>30</v>
      </c>
      <c r="E67" s="28" t="s">
        <v>20</v>
      </c>
      <c r="F67" s="52">
        <v>175</v>
      </c>
      <c r="G67" s="22"/>
      <c r="H67" s="52">
        <f t="shared" si="4"/>
        <v>5250</v>
      </c>
    </row>
    <row r="68" spans="1:8" ht="21" customHeight="1" x14ac:dyDescent="0.35">
      <c r="A68" s="2">
        <v>7</v>
      </c>
      <c r="B68" s="14" t="s">
        <v>90</v>
      </c>
      <c r="C68" s="7" t="s">
        <v>142</v>
      </c>
      <c r="D68" s="8">
        <v>60</v>
      </c>
      <c r="E68" s="28" t="s">
        <v>20</v>
      </c>
      <c r="F68" s="52">
        <v>300</v>
      </c>
      <c r="G68" s="22"/>
      <c r="H68" s="52">
        <f t="shared" si="4"/>
        <v>18000</v>
      </c>
    </row>
    <row r="69" spans="1:8" ht="21" customHeight="1" x14ac:dyDescent="0.35">
      <c r="A69" s="2">
        <v>8</v>
      </c>
      <c r="B69" s="14" t="s">
        <v>91</v>
      </c>
      <c r="C69" s="7" t="s">
        <v>33</v>
      </c>
      <c r="D69" s="8">
        <v>50</v>
      </c>
      <c r="E69" s="28" t="s">
        <v>20</v>
      </c>
      <c r="F69" s="52">
        <v>156</v>
      </c>
      <c r="G69" s="22"/>
      <c r="H69" s="52">
        <f t="shared" si="4"/>
        <v>7800</v>
      </c>
    </row>
    <row r="70" spans="1:8" ht="21" customHeight="1" x14ac:dyDescent="0.35">
      <c r="A70" s="2">
        <v>9</v>
      </c>
      <c r="B70" s="14" t="s">
        <v>92</v>
      </c>
      <c r="C70" s="7" t="s">
        <v>35</v>
      </c>
      <c r="D70" s="8">
        <v>150</v>
      </c>
      <c r="E70" s="28" t="s">
        <v>34</v>
      </c>
      <c r="F70" s="52">
        <v>53</v>
      </c>
      <c r="G70" s="22"/>
      <c r="H70" s="52">
        <f t="shared" si="4"/>
        <v>7950</v>
      </c>
    </row>
    <row r="71" spans="1:8" ht="21" customHeight="1" x14ac:dyDescent="0.35">
      <c r="A71" s="2">
        <v>10</v>
      </c>
      <c r="B71" s="14" t="s">
        <v>93</v>
      </c>
      <c r="C71" s="7" t="s">
        <v>128</v>
      </c>
      <c r="D71" s="8">
        <v>150</v>
      </c>
      <c r="E71" s="28" t="s">
        <v>9</v>
      </c>
      <c r="F71" s="52">
        <v>238</v>
      </c>
      <c r="G71" s="22"/>
      <c r="H71" s="52">
        <f t="shared" si="4"/>
        <v>35700</v>
      </c>
    </row>
    <row r="72" spans="1:8" s="20" customFormat="1" ht="21" customHeight="1" x14ac:dyDescent="0.35">
      <c r="A72" s="47"/>
      <c r="B72" s="48"/>
      <c r="C72" s="26"/>
      <c r="D72" s="49"/>
      <c r="E72" s="26"/>
      <c r="F72" s="19"/>
      <c r="G72" s="23" t="s">
        <v>12</v>
      </c>
      <c r="H72" s="54">
        <f>SUM(H50:H71)</f>
        <v>3244320</v>
      </c>
    </row>
    <row r="73" spans="1:8" s="20" customFormat="1" ht="21" customHeight="1" x14ac:dyDescent="0.35">
      <c r="A73" s="31" t="s">
        <v>107</v>
      </c>
      <c r="B73" s="42" t="s">
        <v>106</v>
      </c>
      <c r="C73" s="6" t="s">
        <v>0</v>
      </c>
      <c r="D73" s="6" t="s">
        <v>1</v>
      </c>
      <c r="E73" s="6" t="s">
        <v>2</v>
      </c>
      <c r="F73" s="13" t="s">
        <v>3</v>
      </c>
      <c r="G73" s="13" t="s">
        <v>4</v>
      </c>
      <c r="H73" s="13" t="s">
        <v>5</v>
      </c>
    </row>
    <row r="74" spans="1:8" s="20" customFormat="1" ht="21" customHeight="1" x14ac:dyDescent="0.25">
      <c r="A74" s="57" t="s">
        <v>11</v>
      </c>
      <c r="B74" s="58"/>
      <c r="C74" s="58"/>
      <c r="D74" s="58"/>
      <c r="E74" s="58"/>
      <c r="F74" s="58"/>
      <c r="G74" s="59"/>
      <c r="H74" s="56">
        <v>3244320</v>
      </c>
    </row>
    <row r="75" spans="1:8" s="20" customFormat="1" ht="21" customHeight="1" x14ac:dyDescent="0.35">
      <c r="A75" s="2">
        <v>11</v>
      </c>
      <c r="B75" s="14" t="s">
        <v>94</v>
      </c>
      <c r="C75" s="7" t="s">
        <v>147</v>
      </c>
      <c r="D75" s="8">
        <v>100</v>
      </c>
      <c r="E75" s="28" t="s">
        <v>20</v>
      </c>
      <c r="F75" s="52">
        <v>144</v>
      </c>
      <c r="G75" s="22"/>
      <c r="H75" s="52">
        <f t="shared" ref="H75:H82" si="5">D75*F75</f>
        <v>14400</v>
      </c>
    </row>
    <row r="76" spans="1:8" s="20" customFormat="1" ht="21" customHeight="1" x14ac:dyDescent="0.35">
      <c r="A76" s="2">
        <v>12</v>
      </c>
      <c r="B76" s="14" t="s">
        <v>95</v>
      </c>
      <c r="C76" s="7" t="s">
        <v>146</v>
      </c>
      <c r="D76" s="8">
        <v>20</v>
      </c>
      <c r="E76" s="28" t="s">
        <v>20</v>
      </c>
      <c r="F76" s="52">
        <v>406</v>
      </c>
      <c r="G76" s="22"/>
      <c r="H76" s="52">
        <f t="shared" si="5"/>
        <v>8120</v>
      </c>
    </row>
    <row r="77" spans="1:8" s="20" customFormat="1" ht="21" customHeight="1" x14ac:dyDescent="0.35">
      <c r="A77" s="2">
        <v>13</v>
      </c>
      <c r="B77" s="14" t="s">
        <v>96</v>
      </c>
      <c r="C77" s="7" t="s">
        <v>129</v>
      </c>
      <c r="D77" s="8">
        <v>100</v>
      </c>
      <c r="E77" s="14" t="s">
        <v>20</v>
      </c>
      <c r="F77" s="52">
        <v>203</v>
      </c>
      <c r="G77" s="22"/>
      <c r="H77" s="52">
        <f t="shared" si="5"/>
        <v>20300</v>
      </c>
    </row>
    <row r="78" spans="1:8" s="20" customFormat="1" ht="21" customHeight="1" x14ac:dyDescent="0.35">
      <c r="A78" s="2">
        <v>14</v>
      </c>
      <c r="B78" s="14" t="s">
        <v>97</v>
      </c>
      <c r="C78" s="35" t="s">
        <v>145</v>
      </c>
      <c r="D78" s="8">
        <v>180</v>
      </c>
      <c r="E78" s="14" t="s">
        <v>8</v>
      </c>
      <c r="F78" s="52">
        <v>144</v>
      </c>
      <c r="G78" s="22"/>
      <c r="H78" s="52">
        <f t="shared" si="5"/>
        <v>25920</v>
      </c>
    </row>
    <row r="79" spans="1:8" s="20" customFormat="1" ht="21" customHeight="1" x14ac:dyDescent="0.35">
      <c r="A79" s="2">
        <v>15</v>
      </c>
      <c r="B79" s="14" t="s">
        <v>98</v>
      </c>
      <c r="C79" s="7" t="s">
        <v>148</v>
      </c>
      <c r="D79" s="8">
        <v>130</v>
      </c>
      <c r="E79" s="14" t="s">
        <v>20</v>
      </c>
      <c r="F79" s="52">
        <v>175</v>
      </c>
      <c r="G79" s="22"/>
      <c r="H79" s="52">
        <f t="shared" si="5"/>
        <v>22750</v>
      </c>
    </row>
    <row r="80" spans="1:8" ht="21" customHeight="1" x14ac:dyDescent="0.35">
      <c r="A80" s="2">
        <v>16</v>
      </c>
      <c r="B80" s="14" t="s">
        <v>99</v>
      </c>
      <c r="C80" s="7" t="s">
        <v>149</v>
      </c>
      <c r="D80" s="8">
        <v>90</v>
      </c>
      <c r="E80" s="14" t="s">
        <v>20</v>
      </c>
      <c r="F80" s="52">
        <v>175</v>
      </c>
      <c r="G80" s="22"/>
      <c r="H80" s="52">
        <f t="shared" si="5"/>
        <v>15750</v>
      </c>
    </row>
    <row r="81" spans="1:8" ht="21" customHeight="1" x14ac:dyDescent="0.35">
      <c r="A81" s="2">
        <v>17</v>
      </c>
      <c r="B81" s="14" t="s">
        <v>100</v>
      </c>
      <c r="C81" s="7" t="s">
        <v>150</v>
      </c>
      <c r="D81" s="8">
        <v>75</v>
      </c>
      <c r="E81" s="14" t="s">
        <v>20</v>
      </c>
      <c r="F81" s="52">
        <v>269</v>
      </c>
      <c r="G81" s="22"/>
      <c r="H81" s="52">
        <f t="shared" si="5"/>
        <v>20175</v>
      </c>
    </row>
    <row r="82" spans="1:8" ht="21" customHeight="1" x14ac:dyDescent="0.35">
      <c r="A82" s="2">
        <v>18</v>
      </c>
      <c r="B82" s="14" t="s">
        <v>101</v>
      </c>
      <c r="C82" s="7" t="s">
        <v>151</v>
      </c>
      <c r="D82" s="8">
        <v>230</v>
      </c>
      <c r="E82" s="14" t="s">
        <v>20</v>
      </c>
      <c r="F82" s="52">
        <v>163</v>
      </c>
      <c r="G82" s="41"/>
      <c r="H82" s="52">
        <f t="shared" si="5"/>
        <v>37490</v>
      </c>
    </row>
    <row r="83" spans="1:8" ht="21" customHeight="1" x14ac:dyDescent="0.35">
      <c r="A83" s="40"/>
      <c r="B83" s="25" t="s">
        <v>156</v>
      </c>
      <c r="C83" s="29"/>
      <c r="D83" s="5"/>
      <c r="E83" s="10"/>
      <c r="F83" s="22"/>
      <c r="G83" s="22"/>
      <c r="H83" s="52"/>
    </row>
    <row r="84" spans="1:8" ht="21" customHeight="1" x14ac:dyDescent="0.35">
      <c r="A84" s="2">
        <v>19</v>
      </c>
      <c r="B84" s="14" t="s">
        <v>102</v>
      </c>
      <c r="C84" s="7" t="s">
        <v>152</v>
      </c>
      <c r="D84" s="17">
        <v>215</v>
      </c>
      <c r="E84" s="14" t="s">
        <v>20</v>
      </c>
      <c r="F84" s="52">
        <v>341</v>
      </c>
      <c r="G84" s="22"/>
      <c r="H84" s="52">
        <f>D84*F84</f>
        <v>73315</v>
      </c>
    </row>
    <row r="85" spans="1:8" ht="21" customHeight="1" x14ac:dyDescent="0.35">
      <c r="A85" s="2">
        <v>20</v>
      </c>
      <c r="B85" s="14" t="s">
        <v>103</v>
      </c>
      <c r="C85" s="7" t="s">
        <v>153</v>
      </c>
      <c r="D85" s="17">
        <v>160</v>
      </c>
      <c r="E85" s="14" t="s">
        <v>8</v>
      </c>
      <c r="F85" s="52">
        <v>231</v>
      </c>
      <c r="G85" s="22"/>
      <c r="H85" s="52">
        <f>D85*F85</f>
        <v>36960</v>
      </c>
    </row>
    <row r="86" spans="1:8" ht="21" customHeight="1" x14ac:dyDescent="0.35">
      <c r="A86" s="2">
        <v>21</v>
      </c>
      <c r="B86" s="14" t="s">
        <v>104</v>
      </c>
      <c r="C86" s="7" t="s">
        <v>154</v>
      </c>
      <c r="D86" s="17">
        <v>20</v>
      </c>
      <c r="E86" s="14" t="s">
        <v>40</v>
      </c>
      <c r="F86" s="52">
        <v>500</v>
      </c>
      <c r="G86" s="22"/>
      <c r="H86" s="52">
        <f>D86*F86</f>
        <v>10000</v>
      </c>
    </row>
    <row r="87" spans="1:8" ht="21" customHeight="1" x14ac:dyDescent="0.35">
      <c r="A87" s="2">
        <v>22</v>
      </c>
      <c r="B87" s="14" t="s">
        <v>105</v>
      </c>
      <c r="C87" s="7" t="s">
        <v>155</v>
      </c>
      <c r="D87" s="8">
        <v>70</v>
      </c>
      <c r="E87" s="14" t="s">
        <v>40</v>
      </c>
      <c r="F87" s="52">
        <v>150</v>
      </c>
      <c r="G87" s="22"/>
      <c r="H87" s="52">
        <f>D87*F87</f>
        <v>10500</v>
      </c>
    </row>
    <row r="88" spans="1:8" ht="21" customHeight="1" x14ac:dyDescent="0.35">
      <c r="G88" s="23" t="s">
        <v>13</v>
      </c>
      <c r="H88" s="53">
        <f>SUM(H74:H87)</f>
        <v>3540000</v>
      </c>
    </row>
    <row r="90" spans="1:8" ht="26.25" customHeight="1" x14ac:dyDescent="0.25"/>
    <row r="91" spans="1:8" ht="21" customHeight="1" x14ac:dyDescent="0.25">
      <c r="B91"/>
      <c r="C91"/>
      <c r="D91"/>
      <c r="E91"/>
    </row>
  </sheetData>
  <mergeCells count="13">
    <mergeCell ref="A50:G50"/>
    <mergeCell ref="A74:G74"/>
    <mergeCell ref="A1:H1"/>
    <mergeCell ref="A34:B34"/>
    <mergeCell ref="A37:C37"/>
    <mergeCell ref="A60:C60"/>
    <mergeCell ref="A58:C58"/>
    <mergeCell ref="A59:C59"/>
    <mergeCell ref="A2:H2"/>
    <mergeCell ref="A4:H4"/>
    <mergeCell ref="A3:H3"/>
    <mergeCell ref="A26:G26"/>
    <mergeCell ref="A6:H6"/>
  </mergeCells>
  <pageMargins left="0.37" right="0.2" top="0.73" bottom="0.26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 เนื้อสัตว์บก,สัตว์น้ำ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2022-07-25T03:55:31Z</cp:lastPrinted>
  <dcterms:created xsi:type="dcterms:W3CDTF">2017-01-27T05:36:59Z</dcterms:created>
  <dcterms:modified xsi:type="dcterms:W3CDTF">2022-07-26T07:21:49Z</dcterms:modified>
</cp:coreProperties>
</file>