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7\e-bidding\3.กลุ่มงานโภชนศาสตร์\1.วัสดุอาหาร จำนวน 4 หมวด\ราคากลง Excle ให้บริษัท\"/>
    </mc:Choice>
  </mc:AlternateContent>
  <bookViews>
    <workbookView xWindow="0" yWindow="0" windowWidth="20490" windowHeight="7125"/>
  </bookViews>
  <sheets>
    <sheet name="ง. อาหารแห้ง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5" i="5" l="1"/>
  <c r="I106" i="5"/>
  <c r="I107" i="5"/>
  <c r="I108" i="5"/>
  <c r="I109" i="5"/>
  <c r="I110" i="5"/>
  <c r="I111" i="5"/>
  <c r="I112" i="5"/>
  <c r="I104" i="5"/>
  <c r="I103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79" i="5"/>
  <c r="I78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54" i="5"/>
  <c r="I53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29" i="5"/>
  <c r="I28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4" i="5"/>
  <c r="I113" i="5" l="1"/>
  <c r="I96" i="5"/>
  <c r="I71" i="5"/>
  <c r="I46" i="5"/>
  <c r="I21" i="5"/>
</calcChain>
</file>

<file path=xl/sharedStrings.xml><?xml version="1.0" encoding="utf-8"?>
<sst xmlns="http://schemas.openxmlformats.org/spreadsheetml/2006/main" count="282" uniqueCount="183">
  <si>
    <t>จำนวน</t>
  </si>
  <si>
    <t>หน่วย</t>
  </si>
  <si>
    <t>ราคากลาง</t>
  </si>
  <si>
    <t>รวมเป็นเงิน</t>
  </si>
  <si>
    <t>ถุง</t>
  </si>
  <si>
    <t>โหล</t>
  </si>
  <si>
    <t>ขวด</t>
  </si>
  <si>
    <t>กล่อง</t>
  </si>
  <si>
    <t>ลัง</t>
  </si>
  <si>
    <t>ห่อ</t>
  </si>
  <si>
    <t>กระสอบ</t>
  </si>
  <si>
    <t>หีบ</t>
  </si>
  <si>
    <t>รวมทั้งสิ้น</t>
  </si>
  <si>
    <t>ก.ก.</t>
  </si>
  <si>
    <t>แพ็ค</t>
  </si>
  <si>
    <t>ซอง</t>
  </si>
  <si>
    <t>หมวด ง. อาหารแห้ง และเบ็ดเตล็ด</t>
  </si>
  <si>
    <t>8920-007-0004</t>
  </si>
  <si>
    <t>8920-007-0005</t>
  </si>
  <si>
    <t>8920-007-0006</t>
  </si>
  <si>
    <t>8920-007-0007</t>
  </si>
  <si>
    <t>8920-007-0008</t>
  </si>
  <si>
    <t>8920-007-0009</t>
  </si>
  <si>
    <t>8920-007-0010</t>
  </si>
  <si>
    <t>8920-007-0011</t>
  </si>
  <si>
    <t>8920-007-0012</t>
  </si>
  <si>
    <t>8920-007-0013</t>
  </si>
  <si>
    <t>8920-007-0014</t>
  </si>
  <si>
    <t>8950-002-0002</t>
  </si>
  <si>
    <t>8950-003-0002</t>
  </si>
  <si>
    <t>8950-001-0001</t>
  </si>
  <si>
    <t>8950-001-0002</t>
  </si>
  <si>
    <t>8950-001-0003</t>
  </si>
  <si>
    <t>8950-006-0003</t>
  </si>
  <si>
    <t>8950-006-0004</t>
  </si>
  <si>
    <t>8950-006-0005</t>
  </si>
  <si>
    <t>8950-006-0006</t>
  </si>
  <si>
    <t>8915-014-0001</t>
  </si>
  <si>
    <t>8945-001-0001</t>
  </si>
  <si>
    <t>8945-001-0002</t>
  </si>
  <si>
    <t>8945-001-0003</t>
  </si>
  <si>
    <t>8915-007-0001</t>
  </si>
  <si>
    <t>8915-007-0002</t>
  </si>
  <si>
    <t>8950-003-0001</t>
  </si>
  <si>
    <t>8925-005-0001</t>
  </si>
  <si>
    <t>8925-005-0002</t>
  </si>
  <si>
    <t>8910-008-0004</t>
  </si>
  <si>
    <t>8910-008-0006</t>
  </si>
  <si>
    <t>8920-007-0001</t>
  </si>
  <si>
    <t>8920-007-0002</t>
  </si>
  <si>
    <t>8920-007-0003</t>
  </si>
  <si>
    <t>8920-007-0015</t>
  </si>
  <si>
    <t>8920-007-0017</t>
  </si>
  <si>
    <t>8915-010-0001</t>
  </si>
  <si>
    <t>8915-010-0002</t>
  </si>
  <si>
    <t>8915-010-0003</t>
  </si>
  <si>
    <t>8920-007-0019</t>
  </si>
  <si>
    <t>8920-007-0020</t>
  </si>
  <si>
    <t>8920-007-0021</t>
  </si>
  <si>
    <t>8905-010-0002</t>
  </si>
  <si>
    <t>8905-002-0001</t>
  </si>
  <si>
    <t>8905-002-0002</t>
  </si>
  <si>
    <t>8915-010-0004</t>
  </si>
  <si>
    <t>8915-010-0005</t>
  </si>
  <si>
    <t>8930-008-0002</t>
  </si>
  <si>
    <t>8930-008-0003</t>
  </si>
  <si>
    <t>8920-007-0022</t>
  </si>
  <si>
    <t>8915-017-0002</t>
  </si>
  <si>
    <t>8915-017-0003</t>
  </si>
  <si>
    <t>8915-017-0004</t>
  </si>
  <si>
    <t>8915-017-0005</t>
  </si>
  <si>
    <t>8950-006-0001</t>
  </si>
  <si>
    <t>8950-006-0002</t>
  </si>
  <si>
    <t>8950-008-0002</t>
  </si>
  <si>
    <t>8950-008-0003</t>
  </si>
  <si>
    <t>8950-008-0004</t>
  </si>
  <si>
    <t>8920-007-0023</t>
  </si>
  <si>
    <t>8920-007-0024</t>
  </si>
  <si>
    <t xml:space="preserve">รหัสวัสดุอาหาร </t>
  </si>
  <si>
    <t>ที่</t>
  </si>
  <si>
    <t>8915-005-0000</t>
  </si>
  <si>
    <t>7350-003-0001</t>
  </si>
  <si>
    <t>7350-003-0002</t>
  </si>
  <si>
    <t>8915-017-0006</t>
  </si>
  <si>
    <t>8950-008-0005</t>
  </si>
  <si>
    <t>8910-008-0007</t>
  </si>
  <si>
    <t>8910-008-0008</t>
  </si>
  <si>
    <t>8910-008-0009</t>
  </si>
  <si>
    <t>8910-008-0010</t>
  </si>
  <si>
    <t>8910-008-0011</t>
  </si>
  <si>
    <t>ปริมาณการใช้วัสดุอาหารหมวด ง.อาหารแห้ง และเบ็ดเตล็ด ระยะเวลา12 เดือน (1 ตุลาคม 2566 - 30 กันยายน 2567)</t>
  </si>
  <si>
    <t>7350-003-0003</t>
  </si>
  <si>
    <t>7350-003-0004</t>
  </si>
  <si>
    <t>7350-003-0005</t>
  </si>
  <si>
    <t>7350-003-0006</t>
  </si>
  <si>
    <t>7350-003-0007</t>
  </si>
  <si>
    <t>ชุดช้อนส้อม BIO ECO ย่อยสลายง่าย ขนาด 7 นิ้ว แพ็คชุดในซองหุ้ม+เช็ดชู่  บรรจุ 750 ชุด/ลัง</t>
  </si>
  <si>
    <t xml:space="preserve">กล่องชานอ้อย 3 ช่อง ขนาด 900 มล. 222x204x37 มม. รุ่น B033 จำนวน 250 ใบ/ลัง </t>
  </si>
  <si>
    <t xml:space="preserve">Fest ถ้วยกระดาษลายไก่ ขนาด 260 มล. พร้อมฝาปิด จำนวน 1,000 ใบ/ลัง </t>
  </si>
  <si>
    <t xml:space="preserve">Fest ถ้วยกระดาษลายไก่ ขนาด 850 มล. พร้อมฝาปิด จำนวน 500 ใบ/ลัง </t>
  </si>
  <si>
    <t>นมUHT รสจืด ไขมัน0% ปริมาณ 225 มล./กล่อง ตราโฟร์โมสต์ (36 กล่อง/ลัง)</t>
  </si>
  <si>
    <t>นมUHT รสจืด ไขมันต่ำ ปริมาณ 225 มล./กล่อง ตราโฟร์โมสต์ (36 กล่อง/ลัง)</t>
  </si>
  <si>
    <t>นมถั่วเหลือง UHT ตรา ไวตามิ้ลค์ แชมป์ รสจืด  Lactose Free ปริมาณ 180 มล./กล่อง (48 กล่อง/ลัง)</t>
  </si>
  <si>
    <t>น้ำผักผลไม้รวม 100% คละรส ตรา tipco บรรจุกล่อง UHT ปริมาณ 200 มล./กล่อง (24 กล่อง/ลัง)</t>
  </si>
  <si>
    <t>ปลาสลิดแดดเดียว ตัวขนาดกลาง 5-6 ตัว/1 กิโลกรัม</t>
  </si>
  <si>
    <t xml:space="preserve">กุนเชียงปลา คุณภาพดี ไขมันปานกลาง บรรจุถุงพลาสติกปิดสนิท ปริมาณ 500 กรัม/แพ็ค  </t>
  </si>
  <si>
    <t>หมูหยอง ตรา ส.ขอนแก่น/เจ้าสัว บรรจุถุงพลาสติกปิดสนิท ปริมาณ 100-150 กรัม/ถุง</t>
  </si>
  <si>
    <t>กระเพาะปลาแท้ เกรด A แห้งคุณภาพดี หลอดเล็ก คงรูป ไม่ชื้น ไม่เหม็นหืน ไม่แตกหัก</t>
  </si>
  <si>
    <t>ไก่หยองฮาลาล ตรา โอชา/ฮาซานะห์ บรรจุถุงพลาสติกปิดสนิท ปริมาณ 1,000 กรัม/ถุง</t>
  </si>
  <si>
    <t xml:space="preserve">กุนเชียงไก่ฮาลาล (ไก่เชียง) ตรา รอบีอ๊ะห์ บรรจุถุงพลาสติกปิดสนิท ปริมาณ 500 กรัม/แพ็ค </t>
  </si>
  <si>
    <t>กุ้งแห้งเนื้อ ไม่ติดเปลือก ขนาดกลาง คุณภาพดี สะอาด ไม่ย้อมสี ไม่มีวัสดุปลอมปน แห้งสนิท ไม่มีกลิ่นอับ</t>
  </si>
  <si>
    <t>เนยสดชนิดจืด ตรา อลาวรี ชนิดก้อนน้ำหนัก 8 กรัม (100 ถ้วย/กล่อง)</t>
  </si>
  <si>
    <t>ถั่วลิสงดิบคัดพิเศษ ตราไร่ทิพย์/เกษตร บรรจุถุงปิดสนิท ปริมาณ 500 กรัม/ถุง</t>
  </si>
  <si>
    <t xml:space="preserve">เม็ดมะม่วงหิมพานต์อบแห้ง คุณภาพดี ไม่แตกหัก บรรจุถุงปิดสนิท 500 กรัม/ถุง </t>
  </si>
  <si>
    <t>กระเทียมเจียว คุณภาพดี ตราไร่ทิพย์ บรรจุถุงพลาสติกปิดสนิท ปริมาณ 500 กรัม/ถุง</t>
  </si>
  <si>
    <t>ลูกเกดดำอบแห้ง ตรา ลิโก้/ซันเมต บรรจุกล่องปิดสนิท ปริมาณ 250 กรัม /กล่อง</t>
  </si>
  <si>
    <t>ผงพะโล้ ตรา รสดี/โลโบ้ บรรจุซองปิดสนิท ปริมาณ 60-65 กรัม/ซอง</t>
  </si>
  <si>
    <t>ผงหมักหมูแดง ตรา รสดี/โลโบ้ บรรจุซองปิดสนิท ตราชายสี่/โลโบ ปริมาณ 100 กรัม/ซอง ไม่หมดอายุ</t>
  </si>
  <si>
    <t>ดอกไม้จีนแห้ง คุณภาพดี มาตรฐาน GMP บรรจุซองปิดสนิท ปริมาณ 50-60 กรัม/ซอง ไม่หมดอายุ</t>
  </si>
  <si>
    <t>เห็ดหอมแห้ง คุณภาพดี ดอกขนาดกลาง  ตราเอโร่/ปลาทอง บรรจุถุงปิดสนิท ปริมาณ 500 กรัม/ถุง ไม่หมดอายุ</t>
  </si>
  <si>
    <t>สาหร่ายทะเล เกรด A อบแห้ง ชนิดแผ่นกลม บรรจุภัณฑ์ปิดสนิท น้ำหนัก 50 กรัม/แพ็ค ไม่หมดอายุ</t>
  </si>
  <si>
    <t xml:space="preserve">ผักรวมแช่แข็ง ตรา เอโร่/เดลิ เฟรช บรรจุถุงพลาสติกปิดสนิท น้ำหนัก 1,000 กรัม/ถุง </t>
  </si>
  <si>
    <t>แป้งข้าวโพด 100% ตรา คนอร์ บรรจุถุงพลาสติกปิดสนิท ปริมาณ 700 กรัม/ถุง ระบุวันผลิตและวันหมดอายุ</t>
  </si>
  <si>
    <t>แป้งมันจากมันสำปะหลังแท้ ตราปลามังกร/ปลาไทย 5 ดาว บรรจุถุงปิดสนิท ปริมาณ 480-500 กรัม/ถุง ระบุวันผลิตและวันหมดอายุ</t>
  </si>
  <si>
    <t>แป้งทอดกรอบ ตรา ยูเอฟเอ็ม/ครัววังทิพย์ บรรจุถุงปิดสนิท ปริมาณ 1,000 กรัม/ถุง ระบุวันผลิตและวันหมดอายุ</t>
  </si>
  <si>
    <t>เกล็ดขนมปัง ตราฟาร์มเฮ้าส์/ เซฟแพ็ค/ครัววังทิพย์ ชนิดขาว เกล็ดเล็ก บรรจุถุงปิดสนิท 1,000 กรัม/ถุง</t>
  </si>
  <si>
    <t>ก๋วยเตี๋ยวเส้นใหญ่ คุณภาพดี สดใหม่ ไม่มีกลิ่นหืน ไม่ขึ้นรา บรรจุถุงพลาสติกปิดสนิท ปริมาณ 1,000 กรัม/ห่อ</t>
  </si>
  <si>
    <t>ก๋วยเตี๋ยวเส้นเล็ก คุณภาพดี สดใหม่ ไม่มีกลิ่นหืน ไม่ขึ้นรา บรรจุถุงพลาสติกปิดสนิท ปริมาณ 1,000 กรัม/ห่อ</t>
  </si>
  <si>
    <t>เส้นเซี่ยงไฮ้สด คุณภาพดี สดใหม่ ไม่มีกลิ่นเหม็นเปรี้ยว บรรจุถุงพลาสติกปิดสนิท ปริมาณ 1,000 กรัม/ถุง</t>
  </si>
  <si>
    <t>บะหมี่ไข่ สดใหม่ คุณภาพดี บรรจุถุงพลาสติกปิดสนิท ปริมาณ 500 กรัม/ถุง (10ก้อน)</t>
  </si>
  <si>
    <t>แป้งเกี๊ยวไข่ คุณภาพดี สดใหม่ แห้ง ไม่มีกลิ่นหืน ไม่มีรา บรรจุถุงพลาสติกปิดสนิท ปริมาณ 500 กรัม/ห่อ</t>
  </si>
  <si>
    <t>เส้นก๋วยจั๊บแห้ง คุณภาพดี ไม่มีกลิ่นหืน ไม่แตก ไม่ขึ้นรา บรรจุถุงพลาสติกปิดสนิท ปริมาณ 1,000 กรัม/ถุง</t>
  </si>
  <si>
    <t xml:space="preserve">เส้นหมี่อบแห้ง ตราไวไว บรรจุถุงปิดสนิท ปริมาณ 500 กรัม/ห่อ </t>
  </si>
  <si>
    <t>วุ้นเส้นอบแห้ง ตรา ต้นสน/มังกรคู่/เกษตร บรรจุถุงปิดสนิท ปริมาณ 500 กรัม/ถุง</t>
  </si>
  <si>
    <t>มักกะโรนีอบแห้ง ชนิดข้องอ หรือข้อสั้น ตรา เบสท์ฟู้ด บรรจุถุงปิดสนิท ปริมาณ 450 กรัม/ห่อ</t>
  </si>
  <si>
    <t>เส้นสปาเก็ตตี้ เบอร์ 3 ตรา เบสท์ฟู้ด บรรจุถุงปิดสนิท ปริมาณ 450-500 กรัม/ห่อ</t>
  </si>
  <si>
    <t xml:space="preserve">โจ๊กข้าวหอมมะลิกึ่งสำเร็จรูป ตราไทเฮา บรรจุถุงปิดสนิท ปริมาณ 1,000 กรัม/ถุง (6 ถุง/1 หีบ) </t>
  </si>
  <si>
    <t>ขนมปังกรอบชนิดแผ่น ตรา HWA TAI LUXURY บรรจุปริมาณ 18.5 กรัม (8ซอง/กล่อง)</t>
  </si>
  <si>
    <t>ฟองเต้าหู้แห้ง ผลิตจากถั่วเหลือง 100% ตราเอโร่ บรรจุถุงปิดสนิท ปริมาณ 450-500 กรัม/ถุง ไม่หมดอายุ</t>
  </si>
  <si>
    <t>น้ำตาลทรายธรรมชาติ ไม่ฟอกสี ตรา มิตรผล/วังขนาย/ลิน ปริมาณ 1,000 กรัม/ถุง บรรจุ 25 ก.ก./กระสอบ</t>
  </si>
  <si>
    <t>น้ำตาลมะพร้าวแท้ แบบนิ่ม ตราผึ้ง/กุหลาบแดง บรรจุถุงพลาสติกปิดสนิท ปริมาณ 1,000 กรัม/ถุง</t>
  </si>
  <si>
    <t>แยมชนิดต่างๆ ตรา เบสท์ฟู้ด/อิมพีเรียล ขนาด 15 กรัม (100 ถ้วย/กล่อง)</t>
  </si>
  <si>
    <t xml:space="preserve">เต้าเจี้ยว สูตร 1 ตรา เด็กสมบูรณ์/ง่วนเชียง บรรจุขวดแก้ว ปริมาณ 800-810 กรัม/ขวด </t>
  </si>
  <si>
    <t>น้ำมะขามเปียกแท้เข้มข้น พร้อมปรุง บรรจุขวดพลาสติก ปริมาณ 700 มล./ขวด</t>
  </si>
  <si>
    <t>น้ำพริกแกงเผ็ดสำเร็จรูป คุณภาพดี สดใหม่ สีธรรมชาติ ตราแม่พลอย/น้ำใจ บรรจุถุงปิดสนิท 500 กรัม/ถุง</t>
  </si>
  <si>
    <t xml:space="preserve">กะทิธัญพืชตรา 4 Care Tastifit / Good life ปริมาณ 1 ลิตร/กล่อง </t>
  </si>
  <si>
    <t>น้ำหวานเข้มข้น กลิ่นสละ/กลิ่นครีมโซดา ตรา เฮลซ์บลูบอย บรรจุขวดแก้ว ปริมาณ 710 มล./ขวด</t>
  </si>
  <si>
    <t xml:space="preserve">น้ำมันรำข้าวแท้ 100% ตรา คิง บรรจุขวดพลาสติก ขนาด 5 ลิตร/ขวด </t>
  </si>
  <si>
    <t>น้ำมันถั่วเหลืองแท้ 100% ตรา กุ๊ก/องุ่น บรรจุขวดพลาสติก ปริมาณ 1 ลิตร/ขวด (12ขวด/โหล)</t>
  </si>
  <si>
    <t>น้ำมันงาแท้ 100% บรรจุขวดแก้ว ตรา ลีกุมกี่/ซันซอส ปริมาณ 200 มล./ขวด</t>
  </si>
  <si>
    <t>พริกไทยขาวป่น ตรามือที่1 บรรจุถุงปิดสนิทปริมาณ 500 กรัม/ถุง</t>
  </si>
  <si>
    <t>พริกไทยเม็ดขาว ตรามือ บรรจุถุงปืดสนิทปริมาณ 500 กรัม/ถุง</t>
  </si>
  <si>
    <t>น้ำปลาแท้ ตรา ปลาหมึก/ทิพรส/คนแบกกุ้ง ชนิดขวดพลาสติก ปริมาณ 700 มล./ขวด</t>
  </si>
  <si>
    <t>ซอสมะเขือเทศ ตราโร่ซ่า บรรจุถุง ปริมาณ 1,000 กรัม/ถุง</t>
  </si>
  <si>
    <t>ซอสมะเขือเทศ ตรา โรซ่า/ไฮซ์ บรรจุซองละ 10 กรัม จำนวน 100 ซอง/แพ็ค</t>
  </si>
  <si>
    <t>ซอสถั่วเหลือง ฝาเขียว ตราภูเขาทอง/เด็กสมบูรณ์ บรรจุขวดแก้วหรือขวดพลาสติก ปริมาณ 600 มล./ขวด</t>
  </si>
  <si>
    <t>ซอสหอยนางรม ตราแม่ครัว บรรจุขวดแก้ว ปริมาณ 600 กรัม/ขวด</t>
  </si>
  <si>
    <t>ซอสถั่วเหลืองปรุงรสญี่ปุ่น โชยุ ตรา ทาคูมิ บรรจุขวดพลาสติก ปริมาณ 1,000 มล./ขวด</t>
  </si>
  <si>
    <t>น้ำจิ้มไก่ ตรา แม่ประนอม/อสร./สุรีย์ บรรจุขวดแก้ว ปริมาณ 370-390 กรัม/ขวด</t>
  </si>
  <si>
    <t>น้ำจิ้มสุกี้ยากี้เด็ก สูตรกวางตุ้ง ไม่ใส่พริก ตรา พันท้ายนรสิงห์ บรรจุขวดแก้ว ปริมาณ 215 มล./ขวด</t>
  </si>
  <si>
    <t>น้ำจิ้มบ๊วยแท้ ตรา พันท้ายนรสิงห์/อสร./เด็กสมบูรณ์ บรรจุขวดแก้ว ปริมาณ 330-365 กรัม/ขวด</t>
  </si>
  <si>
    <t xml:space="preserve">ซีอิ้วขาว สูตร 1 ตรา เด็กสมบูรณ์/ง่วนเชียง บรรจุขวดแก้ว ปริมาณ 700 มล./ขวด </t>
  </si>
  <si>
    <t>ซีอิ้วดำ สูตร 5 ตรา เด็กอ้วน/เด็กสมบูรณ์ บรรจุขวดพลาสติก ปริมาณ 940 กรัม/ขวด</t>
  </si>
  <si>
    <t>พริกป่นกับน้ำตาลทราย บรรจุซอง ตรา ไร่ทิพย์/รวมรส/เอโร่ บรรจุ 50 ซอง/แพ็ค</t>
  </si>
  <si>
    <t>น้ำส้มพริกดอง บรรจุซอง ตรา ไร่ทิพย์/รวมรส/เอโร่ บรรจุ 50 ซอง/แพ็ค</t>
  </si>
  <si>
    <t>น้ำส้มสายชูกลั่น 5% ตรา คิวพี/อสร./ทิพรส บรรจุขวดพลาสติก ปริมาณ 700 มล./ขวด</t>
  </si>
  <si>
    <t>ขวด PET 250 มล. พร้อมฝาปิดสีขาว ทรงสี่เหลี่ยม  (40ขวด/แพ็ค) บรรจุภัณฑ์ปิดสนิทไม่ฉีกขาด</t>
  </si>
  <si>
    <t>ถ้วยน้ำจิ้ม PET ฝาพับ 1 oz บรรจุ 2,000 ชิ้น/ลัง</t>
  </si>
  <si>
    <t>ช้อนสั้น BIO ECO ย่อยสลายง่าย ขนาด 4-5 นิ้ว   บรรจุ 3,000 ชิ้น/ลัง</t>
  </si>
  <si>
    <t>เกลือไทยชนิดป่น ผสมไอโอดีน บรรจุถุงถุงพลาสติกปิดสนิท ปริมาณ 1,000 กรัม/ถุง</t>
  </si>
  <si>
    <t>เด็กซ์ติน (Malto Dextrin) ปริมาณ 1 กก./ถุง ตรา CALEEN-D19</t>
  </si>
  <si>
    <t>รายการ/คุณลักษณะเฉพาะของวัสดุอาหาร</t>
  </si>
  <si>
    <t>รายการ /คุณลักษณะเฉพาะของวัสดุอาหาร</t>
  </si>
  <si>
    <t>8950-008-0006</t>
  </si>
  <si>
    <t>โปรตีนเกษตร (แผ่นเล็กบาง) โปรตีนเกษตรผลิตจากถั่วเหลืองแท้ ตรา ฟู้ดเทค/โยตา บรรจุถุงปิดสนิท 1,000 กรัม</t>
  </si>
  <si>
    <t>โปรตีนเกษตร (เม็ดถั่วเล็ก) โปรตีนเกษตรผลิตจากถั่วเหลืองแท้ ตรา ฟู้ดเทค/โยตา บรรจุถุงปิดสนิท 1,000 กรัม</t>
  </si>
  <si>
    <t>ยอดยกมา</t>
  </si>
  <si>
    <t xml:space="preserve"> - 2 -</t>
  </si>
  <si>
    <t xml:space="preserve"> - 3 -</t>
  </si>
  <si>
    <t xml:space="preserve"> - 4 -</t>
  </si>
  <si>
    <t>ยอดยกไป</t>
  </si>
  <si>
    <t xml:space="preserve"> - 5 -</t>
  </si>
  <si>
    <t>ราคาเสนอ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</si>
</sst>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i/>
      <u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13" fillId="0" borderId="0" applyFont="0" applyFill="0" applyBorder="0" applyAlignment="0" applyProtection="0"/>
  </cellStyleXfs>
  <cellXfs count="94">
    <xf numFmtId="0" fontId="0" fillId="0" borderId="0" xfId="0"/>
    <xf numFmtId="0" fontId="4" fillId="0" borderId="1" xfId="3" applyFont="1" applyFill="1" applyBorder="1" applyAlignment="1">
      <alignment vertical="center"/>
    </xf>
    <xf numFmtId="0" fontId="4" fillId="0" borderId="1" xfId="3" applyFont="1" applyFill="1" applyBorder="1" applyAlignment="1">
      <alignment horizontal="center" vertical="center"/>
    </xf>
    <xf numFmtId="0" fontId="5" fillId="0" borderId="1" xfId="3" applyFont="1" applyBorder="1" applyAlignment="1">
      <alignment horizontal="left" vertical="center"/>
    </xf>
    <xf numFmtId="0" fontId="6" fillId="0" borderId="1" xfId="3" applyFont="1" applyBorder="1" applyAlignment="1">
      <alignment vertical="center"/>
    </xf>
    <xf numFmtId="0" fontId="4" fillId="0" borderId="1" xfId="3" applyFont="1" applyBorder="1" applyAlignment="1">
      <alignment horizontal="right" vertical="center"/>
    </xf>
    <xf numFmtId="0" fontId="5" fillId="0" borderId="1" xfId="3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vertical="center"/>
    </xf>
    <xf numFmtId="0" fontId="4" fillId="0" borderId="1" xfId="3" applyFont="1" applyBorder="1"/>
    <xf numFmtId="0" fontId="4" fillId="0" borderId="1" xfId="3" applyFont="1" applyFill="1" applyBorder="1" applyAlignment="1">
      <alignment horizontal="left" vertical="center"/>
    </xf>
    <xf numFmtId="0" fontId="4" fillId="0" borderId="4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3" fillId="0" borderId="7" xfId="3" applyFont="1" applyBorder="1" applyAlignment="1">
      <alignment vertical="center"/>
    </xf>
    <xf numFmtId="0" fontId="7" fillId="0" borderId="1" xfId="3" applyFont="1" applyBorder="1" applyAlignment="1">
      <alignment vertical="center"/>
    </xf>
    <xf numFmtId="0" fontId="3" fillId="0" borderId="10" xfId="3" applyFont="1" applyBorder="1" applyAlignment="1">
      <alignment vertical="center"/>
    </xf>
    <xf numFmtId="0" fontId="3" fillId="0" borderId="9" xfId="3" applyFont="1" applyBorder="1" applyAlignment="1">
      <alignment vertical="center"/>
    </xf>
    <xf numFmtId="0" fontId="4" fillId="0" borderId="1" xfId="3" applyFont="1" applyFill="1" applyBorder="1"/>
    <xf numFmtId="0" fontId="1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4" fillId="0" borderId="1" xfId="3" applyFont="1" applyFill="1" applyBorder="1" applyAlignment="1"/>
    <xf numFmtId="0" fontId="4" fillId="0" borderId="5" xfId="3" applyFont="1" applyFill="1" applyBorder="1"/>
    <xf numFmtId="0" fontId="4" fillId="0" borderId="1" xfId="3" applyFont="1" applyFill="1" applyBorder="1" applyAlignment="1">
      <alignment horizontal="right"/>
    </xf>
    <xf numFmtId="0" fontId="4" fillId="0" borderId="1" xfId="3" applyFont="1" applyFill="1" applyBorder="1" applyAlignment="1">
      <alignment horizontal="center"/>
    </xf>
    <xf numFmtId="0" fontId="4" fillId="0" borderId="1" xfId="3" applyFont="1" applyFill="1" applyBorder="1" applyAlignment="1">
      <alignment horizontal="right" vertical="center"/>
    </xf>
    <xf numFmtId="0" fontId="6" fillId="0" borderId="1" xfId="3" applyFont="1" applyFill="1" applyBorder="1" applyAlignment="1">
      <alignment vertical="center"/>
    </xf>
    <xf numFmtId="0" fontId="0" fillId="0" borderId="0" xfId="0" applyFill="1"/>
    <xf numFmtId="0" fontId="4" fillId="0" borderId="0" xfId="3" applyFont="1" applyFill="1" applyBorder="1" applyAlignment="1">
      <alignment horizontal="right" vertical="center"/>
    </xf>
    <xf numFmtId="187" fontId="4" fillId="0" borderId="0" xfId="2" applyNumberFormat="1" applyFont="1" applyFill="1" applyBorder="1" applyAlignment="1">
      <alignment vertical="center"/>
    </xf>
    <xf numFmtId="0" fontId="11" fillId="0" borderId="1" xfId="3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/>
    </xf>
    <xf numFmtId="0" fontId="6" fillId="0" borderId="1" xfId="3" applyFont="1" applyFill="1" applyBorder="1"/>
    <xf numFmtId="0" fontId="6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vertical="center"/>
    </xf>
    <xf numFmtId="0" fontId="8" fillId="2" borderId="1" xfId="0" applyFont="1" applyFill="1" applyBorder="1" applyAlignment="1">
      <alignment horizontal="center"/>
    </xf>
    <xf numFmtId="0" fontId="4" fillId="2" borderId="4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vertical="center"/>
    </xf>
    <xf numFmtId="0" fontId="4" fillId="2" borderId="1" xfId="3" applyFont="1" applyFill="1" applyBorder="1" applyAlignment="1"/>
    <xf numFmtId="0" fontId="4" fillId="2" borderId="1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right" vertical="center"/>
    </xf>
    <xf numFmtId="0" fontId="7" fillId="2" borderId="1" xfId="3" applyFont="1" applyFill="1" applyBorder="1" applyAlignment="1">
      <alignment vertical="center"/>
    </xf>
    <xf numFmtId="0" fontId="4" fillId="2" borderId="1" xfId="3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vertical="center"/>
    </xf>
    <xf numFmtId="0" fontId="4" fillId="0" borderId="1" xfId="3" applyFont="1" applyBorder="1" applyAlignment="1">
      <alignment horizontal="right"/>
    </xf>
    <xf numFmtId="3" fontId="4" fillId="0" borderId="1" xfId="3" applyNumberFormat="1" applyFont="1" applyBorder="1" applyAlignment="1">
      <alignment horizontal="right"/>
    </xf>
    <xf numFmtId="0" fontId="12" fillId="0" borderId="1" xfId="3" applyFont="1" applyBorder="1" applyAlignment="1">
      <alignment vertical="center"/>
    </xf>
    <xf numFmtId="43" fontId="8" fillId="0" borderId="1" xfId="4" applyFont="1" applyBorder="1"/>
    <xf numFmtId="43" fontId="4" fillId="0" borderId="4" xfId="4" applyFont="1" applyBorder="1" applyAlignment="1">
      <alignment vertical="center"/>
    </xf>
    <xf numFmtId="43" fontId="4" fillId="0" borderId="1" xfId="4" applyFont="1" applyBorder="1" applyAlignment="1">
      <alignment vertical="center"/>
    </xf>
    <xf numFmtId="43" fontId="4" fillId="0" borderId="1" xfId="4" applyFont="1" applyFill="1" applyBorder="1" applyAlignment="1">
      <alignment vertical="center"/>
    </xf>
    <xf numFmtId="2" fontId="4" fillId="0" borderId="1" xfId="3" applyNumberFormat="1" applyFont="1" applyFill="1" applyBorder="1" applyAlignment="1">
      <alignment vertical="center"/>
    </xf>
    <xf numFmtId="0" fontId="7" fillId="0" borderId="1" xfId="3" applyFont="1" applyFill="1" applyBorder="1" applyAlignment="1">
      <alignment horizontal="right" vertical="center"/>
    </xf>
    <xf numFmtId="43" fontId="4" fillId="0" borderId="1" xfId="4" applyFont="1" applyFill="1" applyBorder="1" applyAlignment="1">
      <alignment horizontal="right" vertical="center"/>
    </xf>
    <xf numFmtId="43" fontId="4" fillId="0" borderId="11" xfId="4" applyFont="1" applyFill="1" applyBorder="1" applyAlignment="1">
      <alignment horizontal="right" vertical="center"/>
    </xf>
    <xf numFmtId="187" fontId="3" fillId="0" borderId="0" xfId="2" applyNumberFormat="1" applyFont="1" applyFill="1" applyBorder="1" applyAlignment="1">
      <alignment horizontal="right" vertical="center"/>
    </xf>
    <xf numFmtId="0" fontId="6" fillId="0" borderId="1" xfId="3" applyFont="1" applyBorder="1"/>
    <xf numFmtId="0" fontId="15" fillId="0" borderId="1" xfId="3" applyFont="1" applyFill="1" applyBorder="1" applyAlignment="1">
      <alignment vertical="center"/>
    </xf>
    <xf numFmtId="0" fontId="14" fillId="0" borderId="1" xfId="3" applyFont="1" applyFill="1" applyBorder="1" applyAlignment="1">
      <alignment vertical="center"/>
    </xf>
    <xf numFmtId="0" fontId="4" fillId="0" borderId="5" xfId="3" applyFont="1" applyBorder="1" applyAlignment="1">
      <alignment vertical="center"/>
    </xf>
    <xf numFmtId="0" fontId="15" fillId="2" borderId="1" xfId="3" applyFont="1" applyFill="1" applyBorder="1" applyAlignment="1">
      <alignment vertical="center"/>
    </xf>
    <xf numFmtId="0" fontId="14" fillId="0" borderId="1" xfId="3" applyFont="1" applyBorder="1" applyAlignment="1">
      <alignment vertical="center"/>
    </xf>
    <xf numFmtId="0" fontId="15" fillId="0" borderId="1" xfId="3" applyFont="1" applyBorder="1" applyAlignment="1">
      <alignment vertical="center"/>
    </xf>
    <xf numFmtId="43" fontId="10" fillId="0" borderId="1" xfId="4" applyNumberFormat="1" applyFont="1" applyBorder="1" applyAlignment="1">
      <alignment horizontal="right" vertical="center"/>
    </xf>
    <xf numFmtId="43" fontId="3" fillId="0" borderId="1" xfId="2" applyNumberFormat="1" applyFont="1" applyBorder="1" applyAlignment="1">
      <alignment vertical="center"/>
    </xf>
    <xf numFmtId="43" fontId="4" fillId="0" borderId="4" xfId="3" applyNumberFormat="1" applyFont="1" applyBorder="1" applyAlignment="1">
      <alignment horizontal="left" vertical="center"/>
    </xf>
    <xf numFmtId="43" fontId="4" fillId="0" borderId="4" xfId="3" applyNumberFormat="1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4" fillId="0" borderId="5" xfId="3" applyFont="1" applyBorder="1"/>
    <xf numFmtId="0" fontId="4" fillId="0" borderId="5" xfId="3" applyFont="1" applyFill="1" applyBorder="1" applyAlignment="1"/>
    <xf numFmtId="43" fontId="4" fillId="0" borderId="5" xfId="4" applyFont="1" applyFill="1" applyBorder="1" applyAlignment="1">
      <alignment vertical="center"/>
    </xf>
    <xf numFmtId="0" fontId="6" fillId="0" borderId="3" xfId="3" applyFont="1" applyFill="1" applyBorder="1" applyAlignment="1">
      <alignment horizontal="left" vertical="center"/>
    </xf>
    <xf numFmtId="0" fontId="10" fillId="0" borderId="3" xfId="0" applyFont="1" applyBorder="1" applyAlignment="1">
      <alignment horizontal="right" vertical="center"/>
    </xf>
    <xf numFmtId="43" fontId="10" fillId="0" borderId="1" xfId="4" applyFont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43" fontId="4" fillId="0" borderId="4" xfId="4" applyFont="1" applyFill="1" applyBorder="1" applyAlignment="1">
      <alignment vertical="center"/>
    </xf>
    <xf numFmtId="43" fontId="4" fillId="0" borderId="11" xfId="4" applyFont="1" applyFill="1" applyBorder="1" applyAlignment="1">
      <alignment vertical="center"/>
    </xf>
    <xf numFmtId="2" fontId="4" fillId="0" borderId="4" xfId="3" applyNumberFormat="1" applyFont="1" applyFill="1" applyBorder="1" applyAlignment="1">
      <alignment vertical="center"/>
    </xf>
    <xf numFmtId="43" fontId="4" fillId="0" borderId="4" xfId="4" applyFont="1" applyFill="1" applyBorder="1" applyAlignment="1">
      <alignment horizontal="right" vertical="center"/>
    </xf>
    <xf numFmtId="43" fontId="8" fillId="0" borderId="4" xfId="4" applyFont="1" applyBorder="1"/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5">
    <cellStyle name="Comma 2" xfId="2"/>
    <cellStyle name="Normal 2" xfId="1"/>
    <cellStyle name="Normal 3" xfId="3"/>
    <cellStyle name="เครื่องหมาย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view="pageLayout" topLeftCell="A100" zoomScaleNormal="80" workbookViewId="0">
      <selection activeCell="I104" sqref="I104:I112"/>
    </sheetView>
  </sheetViews>
  <sheetFormatPr defaultRowHeight="14.25" x14ac:dyDescent="0.2"/>
  <cols>
    <col min="1" max="1" width="4.125" customWidth="1"/>
    <col min="2" max="2" width="13.375" customWidth="1"/>
    <col min="3" max="3" width="21.25" customWidth="1"/>
    <col min="4" max="4" width="47.75" customWidth="1"/>
    <col min="5" max="5" width="6.625" customWidth="1"/>
    <col min="6" max="6" width="6.125" customWidth="1"/>
    <col min="7" max="7" width="9.75" customWidth="1"/>
    <col min="8" max="8" width="9.5" customWidth="1"/>
    <col min="9" max="9" width="14" customWidth="1"/>
    <col min="10" max="10" width="42.375" customWidth="1"/>
  </cols>
  <sheetData>
    <row r="1" spans="1:9" ht="26.25" customHeight="1" x14ac:dyDescent="0.2">
      <c r="A1" s="93" t="s">
        <v>90</v>
      </c>
      <c r="B1" s="93"/>
      <c r="C1" s="93"/>
      <c r="D1" s="93"/>
      <c r="E1" s="93"/>
      <c r="F1" s="93"/>
      <c r="G1" s="93"/>
      <c r="H1" s="93"/>
      <c r="I1" s="93"/>
    </row>
    <row r="2" spans="1:9" ht="24" customHeight="1" x14ac:dyDescent="0.2">
      <c r="A2" s="16" t="s">
        <v>79</v>
      </c>
      <c r="B2" s="22" t="s">
        <v>78</v>
      </c>
      <c r="C2" s="88" t="s">
        <v>171</v>
      </c>
      <c r="D2" s="89"/>
      <c r="E2" s="7" t="s">
        <v>0</v>
      </c>
      <c r="F2" s="7" t="s">
        <v>1</v>
      </c>
      <c r="G2" s="7" t="s">
        <v>2</v>
      </c>
      <c r="H2" s="7" t="s">
        <v>182</v>
      </c>
      <c r="I2" s="7" t="s">
        <v>3</v>
      </c>
    </row>
    <row r="3" spans="1:9" ht="20.25" customHeight="1" x14ac:dyDescent="0.2">
      <c r="A3" s="20" t="s">
        <v>16</v>
      </c>
      <c r="B3" s="17"/>
      <c r="C3" s="17"/>
      <c r="D3" s="19"/>
      <c r="E3" s="6"/>
      <c r="F3" s="6"/>
      <c r="G3" s="6"/>
      <c r="H3" s="6"/>
      <c r="I3" s="3"/>
    </row>
    <row r="4" spans="1:9" ht="20.25" customHeight="1" x14ac:dyDescent="0.35">
      <c r="A4" s="40">
        <v>1</v>
      </c>
      <c r="B4" s="41" t="s">
        <v>81</v>
      </c>
      <c r="C4" s="9" t="s">
        <v>168</v>
      </c>
      <c r="D4" s="65"/>
      <c r="E4" s="43">
        <v>10</v>
      </c>
      <c r="F4" s="44" t="s">
        <v>8</v>
      </c>
      <c r="G4" s="54">
        <v>2150</v>
      </c>
      <c r="H4" s="53"/>
      <c r="I4" s="70">
        <f>SUM(E4*H4)</f>
        <v>0</v>
      </c>
    </row>
    <row r="5" spans="1:9" ht="20.25" customHeight="1" x14ac:dyDescent="0.35">
      <c r="A5" s="40">
        <v>2</v>
      </c>
      <c r="B5" s="41" t="s">
        <v>82</v>
      </c>
      <c r="C5" s="4" t="s">
        <v>96</v>
      </c>
      <c r="D5" s="42"/>
      <c r="E5" s="43">
        <v>35</v>
      </c>
      <c r="F5" s="44" t="s">
        <v>8</v>
      </c>
      <c r="G5" s="54">
        <v>2700</v>
      </c>
      <c r="H5" s="53"/>
      <c r="I5" s="70">
        <f t="shared" ref="I5:I20" si="0">SUM(E5*H5)</f>
        <v>0</v>
      </c>
    </row>
    <row r="6" spans="1:9" ht="20.25" customHeight="1" x14ac:dyDescent="0.35">
      <c r="A6" s="40">
        <v>3</v>
      </c>
      <c r="B6" s="41" t="s">
        <v>91</v>
      </c>
      <c r="C6" s="9" t="s">
        <v>98</v>
      </c>
      <c r="D6" s="42"/>
      <c r="E6" s="45">
        <v>25</v>
      </c>
      <c r="F6" s="44" t="s">
        <v>8</v>
      </c>
      <c r="G6" s="54">
        <v>2000</v>
      </c>
      <c r="H6" s="53"/>
      <c r="I6" s="70">
        <f t="shared" si="0"/>
        <v>0</v>
      </c>
    </row>
    <row r="7" spans="1:9" ht="20.25" customHeight="1" x14ac:dyDescent="0.35">
      <c r="A7" s="40">
        <v>4</v>
      </c>
      <c r="B7" s="41" t="s">
        <v>92</v>
      </c>
      <c r="C7" s="9" t="s">
        <v>99</v>
      </c>
      <c r="D7" s="42"/>
      <c r="E7" s="45">
        <v>45</v>
      </c>
      <c r="F7" s="44" t="s">
        <v>8</v>
      </c>
      <c r="G7" s="54">
        <v>2600</v>
      </c>
      <c r="H7" s="53"/>
      <c r="I7" s="70">
        <f t="shared" si="0"/>
        <v>0</v>
      </c>
    </row>
    <row r="8" spans="1:9" ht="20.25" customHeight="1" x14ac:dyDescent="0.35">
      <c r="A8" s="40">
        <v>5</v>
      </c>
      <c r="B8" s="41" t="s">
        <v>93</v>
      </c>
      <c r="C8" s="9" t="s">
        <v>97</v>
      </c>
      <c r="D8" s="46"/>
      <c r="E8" s="43">
        <v>90</v>
      </c>
      <c r="F8" s="44" t="s">
        <v>8</v>
      </c>
      <c r="G8" s="54">
        <v>1930</v>
      </c>
      <c r="H8" s="53"/>
      <c r="I8" s="70">
        <f t="shared" si="0"/>
        <v>0</v>
      </c>
    </row>
    <row r="9" spans="1:9" ht="20.25" customHeight="1" x14ac:dyDescent="0.35">
      <c r="A9" s="40">
        <v>6</v>
      </c>
      <c r="B9" s="47" t="s">
        <v>94</v>
      </c>
      <c r="C9" s="4" t="s">
        <v>166</v>
      </c>
      <c r="D9" s="48"/>
      <c r="E9" s="45">
        <v>70</v>
      </c>
      <c r="F9" s="44" t="s">
        <v>8</v>
      </c>
      <c r="G9" s="54">
        <v>180</v>
      </c>
      <c r="H9" s="53"/>
      <c r="I9" s="70">
        <f t="shared" si="0"/>
        <v>0</v>
      </c>
    </row>
    <row r="10" spans="1:9" ht="20.25" customHeight="1" x14ac:dyDescent="0.35">
      <c r="A10" s="40">
        <v>7</v>
      </c>
      <c r="B10" s="2" t="s">
        <v>95</v>
      </c>
      <c r="C10" s="11" t="s">
        <v>167</v>
      </c>
      <c r="D10" s="21"/>
      <c r="E10" s="24">
        <v>5</v>
      </c>
      <c r="F10" s="44" t="s">
        <v>8</v>
      </c>
      <c r="G10" s="55">
        <v>1400</v>
      </c>
      <c r="H10" s="83"/>
      <c r="I10" s="70">
        <f t="shared" si="0"/>
        <v>0</v>
      </c>
    </row>
    <row r="11" spans="1:9" ht="20.25" customHeight="1" x14ac:dyDescent="0.35">
      <c r="A11" s="40">
        <v>8</v>
      </c>
      <c r="B11" s="15" t="s">
        <v>60</v>
      </c>
      <c r="C11" s="9" t="s">
        <v>100</v>
      </c>
      <c r="D11" s="25"/>
      <c r="E11" s="26">
        <v>50</v>
      </c>
      <c r="F11" s="44" t="s">
        <v>8</v>
      </c>
      <c r="G11" s="55">
        <v>570</v>
      </c>
      <c r="H11" s="83"/>
      <c r="I11" s="70">
        <f t="shared" si="0"/>
        <v>0</v>
      </c>
    </row>
    <row r="12" spans="1:9" ht="20.25" customHeight="1" x14ac:dyDescent="0.35">
      <c r="A12" s="40">
        <v>9</v>
      </c>
      <c r="B12" s="15" t="s">
        <v>61</v>
      </c>
      <c r="C12" s="9" t="s">
        <v>101</v>
      </c>
      <c r="D12" s="21"/>
      <c r="E12" s="24">
        <v>800</v>
      </c>
      <c r="F12" s="44" t="s">
        <v>8</v>
      </c>
      <c r="G12" s="55">
        <v>418</v>
      </c>
      <c r="H12" s="83"/>
      <c r="I12" s="70">
        <f t="shared" si="0"/>
        <v>0</v>
      </c>
    </row>
    <row r="13" spans="1:9" ht="20.25" customHeight="1" x14ac:dyDescent="0.35">
      <c r="A13" s="40">
        <v>10</v>
      </c>
      <c r="B13" s="15" t="s">
        <v>59</v>
      </c>
      <c r="C13" s="61" t="s">
        <v>102</v>
      </c>
      <c r="D13" s="1"/>
      <c r="E13" s="28">
        <v>150</v>
      </c>
      <c r="F13" s="44" t="s">
        <v>8</v>
      </c>
      <c r="G13" s="55">
        <v>476</v>
      </c>
      <c r="H13" s="83"/>
      <c r="I13" s="70">
        <f t="shared" si="0"/>
        <v>0</v>
      </c>
    </row>
    <row r="14" spans="1:9" ht="20.25" customHeight="1" x14ac:dyDescent="0.35">
      <c r="A14" s="40">
        <v>11</v>
      </c>
      <c r="B14" s="12" t="s">
        <v>46</v>
      </c>
      <c r="C14" s="4" t="s">
        <v>103</v>
      </c>
      <c r="D14" s="1"/>
      <c r="E14" s="28">
        <v>150</v>
      </c>
      <c r="F14" s="44" t="s">
        <v>8</v>
      </c>
      <c r="G14" s="55">
        <v>385</v>
      </c>
      <c r="H14" s="83"/>
      <c r="I14" s="70">
        <f t="shared" si="0"/>
        <v>0</v>
      </c>
    </row>
    <row r="15" spans="1:9" ht="20.25" customHeight="1" x14ac:dyDescent="0.35">
      <c r="A15" s="40">
        <v>12</v>
      </c>
      <c r="B15" s="12" t="s">
        <v>47</v>
      </c>
      <c r="C15" s="9" t="s">
        <v>104</v>
      </c>
      <c r="D15" s="21"/>
      <c r="E15" s="28">
        <v>50</v>
      </c>
      <c r="F15" s="8" t="s">
        <v>13</v>
      </c>
      <c r="G15" s="55">
        <v>295</v>
      </c>
      <c r="H15" s="83"/>
      <c r="I15" s="70">
        <f t="shared" si="0"/>
        <v>0</v>
      </c>
    </row>
    <row r="16" spans="1:9" ht="20.25" customHeight="1" x14ac:dyDescent="0.35">
      <c r="A16" s="40">
        <v>13</v>
      </c>
      <c r="B16" s="12" t="s">
        <v>85</v>
      </c>
      <c r="C16" s="10" t="s">
        <v>105</v>
      </c>
      <c r="D16" s="25"/>
      <c r="E16" s="5">
        <v>145</v>
      </c>
      <c r="F16" s="44" t="s">
        <v>14</v>
      </c>
      <c r="G16" s="55">
        <v>108</v>
      </c>
      <c r="H16" s="83"/>
      <c r="I16" s="70">
        <f t="shared" si="0"/>
        <v>0</v>
      </c>
    </row>
    <row r="17" spans="1:9" ht="20.25" customHeight="1" x14ac:dyDescent="0.35">
      <c r="A17" s="40">
        <v>14</v>
      </c>
      <c r="B17" s="12" t="s">
        <v>86</v>
      </c>
      <c r="C17" s="10" t="s">
        <v>106</v>
      </c>
      <c r="D17" s="21"/>
      <c r="E17" s="49">
        <v>80</v>
      </c>
      <c r="F17" s="2" t="s">
        <v>4</v>
      </c>
      <c r="G17" s="55">
        <v>140</v>
      </c>
      <c r="H17" s="83"/>
      <c r="I17" s="70">
        <f t="shared" si="0"/>
        <v>0</v>
      </c>
    </row>
    <row r="18" spans="1:9" ht="20.25" customHeight="1" x14ac:dyDescent="0.35">
      <c r="A18" s="40">
        <v>15</v>
      </c>
      <c r="B18" s="12" t="s">
        <v>87</v>
      </c>
      <c r="C18" s="10" t="s">
        <v>107</v>
      </c>
      <c r="D18" s="1"/>
      <c r="E18" s="50">
        <v>10</v>
      </c>
      <c r="F18" s="8" t="s">
        <v>13</v>
      </c>
      <c r="G18" s="55">
        <v>935</v>
      </c>
      <c r="H18" s="83"/>
      <c r="I18" s="70">
        <f t="shared" si="0"/>
        <v>0</v>
      </c>
    </row>
    <row r="19" spans="1:9" ht="20.25" customHeight="1" x14ac:dyDescent="0.35">
      <c r="A19" s="40">
        <v>16</v>
      </c>
      <c r="B19" s="12" t="s">
        <v>88</v>
      </c>
      <c r="C19" s="9" t="s">
        <v>108</v>
      </c>
      <c r="D19" s="1"/>
      <c r="E19" s="5">
        <v>130</v>
      </c>
      <c r="F19" s="2" t="s">
        <v>4</v>
      </c>
      <c r="G19" s="55">
        <v>195</v>
      </c>
      <c r="H19" s="83"/>
      <c r="I19" s="70">
        <f t="shared" si="0"/>
        <v>0</v>
      </c>
    </row>
    <row r="20" spans="1:9" ht="20.25" customHeight="1" x14ac:dyDescent="0.35">
      <c r="A20" s="40">
        <v>17</v>
      </c>
      <c r="B20" s="12" t="s">
        <v>89</v>
      </c>
      <c r="C20" s="9" t="s">
        <v>109</v>
      </c>
      <c r="D20" s="4"/>
      <c r="E20" s="5">
        <v>135</v>
      </c>
      <c r="F20" s="44" t="s">
        <v>14</v>
      </c>
      <c r="G20" s="55">
        <v>140</v>
      </c>
      <c r="H20" s="83"/>
      <c r="I20" s="70">
        <f t="shared" si="0"/>
        <v>0</v>
      </c>
    </row>
    <row r="21" spans="1:9" ht="20.25" customHeight="1" x14ac:dyDescent="0.2">
      <c r="A21" s="81"/>
      <c r="B21" s="81"/>
      <c r="C21" s="81"/>
      <c r="D21" s="81"/>
      <c r="E21" s="81"/>
      <c r="F21" s="81"/>
      <c r="G21" s="68" t="s">
        <v>180</v>
      </c>
      <c r="H21" s="68"/>
      <c r="I21" s="68">
        <f>SUM(I4:I20)</f>
        <v>0</v>
      </c>
    </row>
    <row r="22" spans="1:9" ht="20.25" customHeight="1" x14ac:dyDescent="0.2">
      <c r="A22" s="82"/>
      <c r="B22" s="82"/>
      <c r="C22" s="82"/>
      <c r="D22" s="82"/>
      <c r="E22" s="82"/>
      <c r="F22" s="82"/>
      <c r="G22" s="82"/>
      <c r="H22" s="82"/>
      <c r="I22" s="82"/>
    </row>
    <row r="23" spans="1:9" ht="20.25" customHeight="1" x14ac:dyDescent="0.2">
      <c r="A23" s="82"/>
      <c r="B23" s="82"/>
      <c r="C23" s="82"/>
      <c r="D23" s="82"/>
      <c r="E23" s="82"/>
      <c r="F23" s="82"/>
      <c r="G23" s="82"/>
      <c r="H23" s="82"/>
      <c r="I23" s="82"/>
    </row>
    <row r="24" spans="1:9" ht="20.25" customHeight="1" x14ac:dyDescent="0.2">
      <c r="A24" s="82"/>
      <c r="B24" s="82"/>
      <c r="C24" s="82"/>
      <c r="D24" s="82"/>
      <c r="E24" s="82"/>
      <c r="F24" s="82"/>
      <c r="G24" s="82"/>
      <c r="H24" s="82"/>
      <c r="I24" s="82"/>
    </row>
    <row r="25" spans="1:9" ht="20.25" customHeight="1" x14ac:dyDescent="0.2">
      <c r="A25" s="82"/>
      <c r="B25" s="82"/>
      <c r="C25" s="82"/>
      <c r="D25" s="82"/>
      <c r="E25" s="82"/>
      <c r="F25" s="82"/>
      <c r="G25" s="82"/>
      <c r="H25" s="82"/>
      <c r="I25" s="82"/>
    </row>
    <row r="26" spans="1:9" ht="20.25" customHeight="1" x14ac:dyDescent="0.2">
      <c r="A26" s="90" t="s">
        <v>177</v>
      </c>
      <c r="B26" s="90"/>
      <c r="C26" s="90"/>
      <c r="D26" s="90"/>
      <c r="E26" s="90"/>
      <c r="F26" s="90"/>
      <c r="G26" s="90"/>
      <c r="H26" s="90"/>
      <c r="I26" s="90"/>
    </row>
    <row r="27" spans="1:9" ht="20.25" customHeight="1" x14ac:dyDescent="0.2">
      <c r="A27" s="33" t="s">
        <v>79</v>
      </c>
      <c r="B27" s="34" t="s">
        <v>78</v>
      </c>
      <c r="C27" s="91" t="s">
        <v>172</v>
      </c>
      <c r="D27" s="92"/>
      <c r="E27" s="35" t="s">
        <v>0</v>
      </c>
      <c r="F27" s="35" t="s">
        <v>1</v>
      </c>
      <c r="G27" s="35" t="s">
        <v>2</v>
      </c>
      <c r="H27" s="35"/>
      <c r="I27" s="7" t="s">
        <v>3</v>
      </c>
    </row>
    <row r="28" spans="1:9" ht="20.25" customHeight="1" x14ac:dyDescent="0.2">
      <c r="A28" s="79"/>
      <c r="B28" s="80"/>
      <c r="C28" s="80"/>
      <c r="D28" s="80"/>
      <c r="E28" s="80"/>
      <c r="F28" s="80"/>
      <c r="G28" s="77" t="s">
        <v>176</v>
      </c>
      <c r="H28" s="77"/>
      <c r="I28" s="78">
        <f>I21</f>
        <v>0</v>
      </c>
    </row>
    <row r="29" spans="1:9" ht="20.25" customHeight="1" x14ac:dyDescent="0.35">
      <c r="A29" s="40">
        <v>18</v>
      </c>
      <c r="B29" s="12" t="s">
        <v>80</v>
      </c>
      <c r="C29" s="4" t="s">
        <v>110</v>
      </c>
      <c r="D29" s="1"/>
      <c r="E29" s="28">
        <v>4</v>
      </c>
      <c r="F29" s="8" t="s">
        <v>13</v>
      </c>
      <c r="G29" s="55">
        <v>700</v>
      </c>
      <c r="H29" s="83"/>
      <c r="I29" s="71">
        <f>SUM(E29*H29)</f>
        <v>0</v>
      </c>
    </row>
    <row r="30" spans="1:9" ht="20.25" customHeight="1" x14ac:dyDescent="0.35">
      <c r="A30" s="40">
        <v>19</v>
      </c>
      <c r="B30" s="12" t="s">
        <v>41</v>
      </c>
      <c r="C30" s="9" t="s">
        <v>111</v>
      </c>
      <c r="D30" s="1"/>
      <c r="E30" s="1">
        <v>7</v>
      </c>
      <c r="F30" s="2" t="s">
        <v>7</v>
      </c>
      <c r="G30" s="55">
        <v>487</v>
      </c>
      <c r="H30" s="83"/>
      <c r="I30" s="71">
        <f t="shared" ref="I30:I45" si="1">SUM(E30*H30)</f>
        <v>0</v>
      </c>
    </row>
    <row r="31" spans="1:9" ht="20.25" customHeight="1" x14ac:dyDescent="0.35">
      <c r="A31" s="40">
        <v>20</v>
      </c>
      <c r="B31" s="2" t="s">
        <v>42</v>
      </c>
      <c r="C31" s="9" t="s">
        <v>112</v>
      </c>
      <c r="D31" s="1"/>
      <c r="E31" s="28">
        <v>8</v>
      </c>
      <c r="F31" s="2" t="s">
        <v>4</v>
      </c>
      <c r="G31" s="55">
        <v>50</v>
      </c>
      <c r="H31" s="83"/>
      <c r="I31" s="71">
        <f t="shared" si="1"/>
        <v>0</v>
      </c>
    </row>
    <row r="32" spans="1:9" ht="20.25" customHeight="1" x14ac:dyDescent="0.35">
      <c r="A32" s="40">
        <v>21</v>
      </c>
      <c r="B32" s="15" t="s">
        <v>53</v>
      </c>
      <c r="C32" s="9" t="s">
        <v>113</v>
      </c>
      <c r="D32" s="1"/>
      <c r="E32" s="1">
        <v>5</v>
      </c>
      <c r="F32" s="2" t="s">
        <v>4</v>
      </c>
      <c r="G32" s="55">
        <v>279</v>
      </c>
      <c r="H32" s="83"/>
      <c r="I32" s="71">
        <f t="shared" si="1"/>
        <v>0</v>
      </c>
    </row>
    <row r="33" spans="1:9" ht="20.25" customHeight="1" x14ac:dyDescent="0.35">
      <c r="A33" s="40">
        <v>22</v>
      </c>
      <c r="B33" s="2" t="s">
        <v>54</v>
      </c>
      <c r="C33" s="10" t="s">
        <v>114</v>
      </c>
      <c r="D33" s="21"/>
      <c r="E33" s="24">
        <v>230</v>
      </c>
      <c r="F33" s="2" t="s">
        <v>4</v>
      </c>
      <c r="G33" s="55">
        <v>110</v>
      </c>
      <c r="H33" s="83"/>
      <c r="I33" s="71">
        <f t="shared" si="1"/>
        <v>0</v>
      </c>
    </row>
    <row r="34" spans="1:9" ht="20.25" customHeight="1" x14ac:dyDescent="0.35">
      <c r="A34" s="72">
        <v>23</v>
      </c>
      <c r="B34" s="15" t="s">
        <v>55</v>
      </c>
      <c r="C34" s="73" t="s">
        <v>115</v>
      </c>
      <c r="D34" s="25"/>
      <c r="E34" s="74">
        <v>25</v>
      </c>
      <c r="F34" s="15" t="s">
        <v>7</v>
      </c>
      <c r="G34" s="75">
        <v>99</v>
      </c>
      <c r="H34" s="84"/>
      <c r="I34" s="71">
        <f t="shared" si="1"/>
        <v>0</v>
      </c>
    </row>
    <row r="35" spans="1:9" ht="20.25" customHeight="1" x14ac:dyDescent="0.35">
      <c r="A35" s="72">
        <v>24</v>
      </c>
      <c r="B35" s="15" t="s">
        <v>62</v>
      </c>
      <c r="C35" s="9" t="s">
        <v>116</v>
      </c>
      <c r="D35" s="1"/>
      <c r="E35" s="28">
        <v>350</v>
      </c>
      <c r="F35" s="2" t="s">
        <v>15</v>
      </c>
      <c r="G35" s="55">
        <v>20</v>
      </c>
      <c r="H35" s="83"/>
      <c r="I35" s="71">
        <f t="shared" si="1"/>
        <v>0</v>
      </c>
    </row>
    <row r="36" spans="1:9" ht="20.25" customHeight="1" x14ac:dyDescent="0.35">
      <c r="A36" s="72">
        <v>25</v>
      </c>
      <c r="B36" s="15" t="s">
        <v>63</v>
      </c>
      <c r="C36" s="4" t="s">
        <v>117</v>
      </c>
      <c r="D36" s="1"/>
      <c r="E36" s="28">
        <v>80</v>
      </c>
      <c r="F36" s="2" t="s">
        <v>15</v>
      </c>
      <c r="G36" s="55">
        <v>24</v>
      </c>
      <c r="H36" s="83"/>
      <c r="I36" s="71">
        <f t="shared" si="1"/>
        <v>0</v>
      </c>
    </row>
    <row r="37" spans="1:9" ht="20.25" customHeight="1" x14ac:dyDescent="0.35">
      <c r="A37" s="72">
        <v>26</v>
      </c>
      <c r="B37" s="36" t="s">
        <v>37</v>
      </c>
      <c r="C37" s="4" t="s">
        <v>118</v>
      </c>
      <c r="D37" s="1"/>
      <c r="E37" s="28">
        <v>140</v>
      </c>
      <c r="F37" s="2" t="s">
        <v>15</v>
      </c>
      <c r="G37" s="55">
        <v>45</v>
      </c>
      <c r="H37" s="83"/>
      <c r="I37" s="71">
        <f t="shared" si="1"/>
        <v>0</v>
      </c>
    </row>
    <row r="38" spans="1:9" ht="20.25" customHeight="1" x14ac:dyDescent="0.35">
      <c r="A38" s="72">
        <v>27</v>
      </c>
      <c r="B38" s="12" t="s">
        <v>67</v>
      </c>
      <c r="C38" s="66" t="s">
        <v>119</v>
      </c>
      <c r="D38" s="9"/>
      <c r="E38" s="5">
        <v>35</v>
      </c>
      <c r="F38" s="8" t="s">
        <v>4</v>
      </c>
      <c r="G38" s="55">
        <v>278</v>
      </c>
      <c r="H38" s="83"/>
      <c r="I38" s="71">
        <f t="shared" si="1"/>
        <v>0</v>
      </c>
    </row>
    <row r="39" spans="1:9" ht="20.25" customHeight="1" x14ac:dyDescent="0.35">
      <c r="A39" s="72">
        <v>28</v>
      </c>
      <c r="B39" s="12" t="s">
        <v>68</v>
      </c>
      <c r="C39" s="4" t="s">
        <v>120</v>
      </c>
      <c r="D39" s="1"/>
      <c r="E39" s="28">
        <v>30</v>
      </c>
      <c r="F39" s="2" t="s">
        <v>14</v>
      </c>
      <c r="G39" s="55">
        <v>30</v>
      </c>
      <c r="H39" s="83"/>
      <c r="I39" s="71">
        <f t="shared" si="1"/>
        <v>0</v>
      </c>
    </row>
    <row r="40" spans="1:9" ht="20.25" customHeight="1" x14ac:dyDescent="0.35">
      <c r="A40" s="72">
        <v>29</v>
      </c>
      <c r="B40" s="12" t="s">
        <v>69</v>
      </c>
      <c r="C40" s="10" t="s">
        <v>121</v>
      </c>
      <c r="D40" s="37"/>
      <c r="E40" s="24">
        <v>250</v>
      </c>
      <c r="F40" s="27" t="s">
        <v>13</v>
      </c>
      <c r="G40" s="56">
        <v>80</v>
      </c>
      <c r="H40" s="85"/>
      <c r="I40" s="71">
        <f t="shared" si="1"/>
        <v>0</v>
      </c>
    </row>
    <row r="41" spans="1:9" ht="20.25" customHeight="1" x14ac:dyDescent="0.35">
      <c r="A41" s="72">
        <v>30</v>
      </c>
      <c r="B41" s="12" t="s">
        <v>70</v>
      </c>
      <c r="C41" s="67" t="s">
        <v>123</v>
      </c>
      <c r="D41" s="1"/>
      <c r="E41" s="28">
        <v>110</v>
      </c>
      <c r="F41" s="38" t="s">
        <v>4</v>
      </c>
      <c r="G41" s="55">
        <v>26</v>
      </c>
      <c r="H41" s="83"/>
      <c r="I41" s="71">
        <f t="shared" si="1"/>
        <v>0</v>
      </c>
    </row>
    <row r="42" spans="1:9" ht="20.25" customHeight="1" x14ac:dyDescent="0.35">
      <c r="A42" s="72">
        <v>31</v>
      </c>
      <c r="B42" s="2" t="s">
        <v>83</v>
      </c>
      <c r="C42" s="4" t="s">
        <v>122</v>
      </c>
      <c r="D42" s="18"/>
      <c r="E42" s="5">
        <v>55</v>
      </c>
      <c r="F42" s="8" t="s">
        <v>4</v>
      </c>
      <c r="G42" s="55">
        <v>56</v>
      </c>
      <c r="H42" s="83"/>
      <c r="I42" s="71">
        <f t="shared" si="1"/>
        <v>0</v>
      </c>
    </row>
    <row r="43" spans="1:9" ht="20.25" customHeight="1" x14ac:dyDescent="0.35">
      <c r="A43" s="72">
        <v>32</v>
      </c>
      <c r="B43" s="36" t="s">
        <v>48</v>
      </c>
      <c r="C43" s="51" t="s">
        <v>124</v>
      </c>
      <c r="D43" s="1"/>
      <c r="E43" s="28">
        <v>90</v>
      </c>
      <c r="F43" s="2" t="s">
        <v>4</v>
      </c>
      <c r="G43" s="55">
        <v>53</v>
      </c>
      <c r="H43" s="83"/>
      <c r="I43" s="71">
        <f t="shared" si="1"/>
        <v>0</v>
      </c>
    </row>
    <row r="44" spans="1:9" ht="20.25" customHeight="1" x14ac:dyDescent="0.35">
      <c r="A44" s="72">
        <v>33</v>
      </c>
      <c r="B44" s="36" t="s">
        <v>49</v>
      </c>
      <c r="C44" s="4" t="s">
        <v>125</v>
      </c>
      <c r="D44" s="1"/>
      <c r="E44" s="28">
        <v>35</v>
      </c>
      <c r="F44" s="2" t="s">
        <v>4</v>
      </c>
      <c r="G44" s="55">
        <v>90</v>
      </c>
      <c r="H44" s="83"/>
      <c r="I44" s="71">
        <f t="shared" si="1"/>
        <v>0</v>
      </c>
    </row>
    <row r="45" spans="1:9" ht="20.25" customHeight="1" x14ac:dyDescent="0.35">
      <c r="A45" s="72">
        <v>34</v>
      </c>
      <c r="B45" s="36" t="s">
        <v>50</v>
      </c>
      <c r="C45" s="66" t="s">
        <v>126</v>
      </c>
      <c r="D45" s="1"/>
      <c r="E45" s="1">
        <v>600</v>
      </c>
      <c r="F45" s="2" t="s">
        <v>13</v>
      </c>
      <c r="G45" s="55">
        <v>45</v>
      </c>
      <c r="H45" s="83"/>
      <c r="I45" s="71">
        <f t="shared" si="1"/>
        <v>0</v>
      </c>
    </row>
    <row r="46" spans="1:9" ht="20.25" customHeight="1" x14ac:dyDescent="0.2">
      <c r="A46" s="81"/>
      <c r="B46" s="81"/>
      <c r="C46" s="81"/>
      <c r="D46" s="81"/>
      <c r="E46" s="81"/>
      <c r="F46" s="81"/>
      <c r="G46" s="68" t="s">
        <v>180</v>
      </c>
      <c r="H46" s="68"/>
      <c r="I46" s="68">
        <f>SUM(I28:I45)</f>
        <v>0</v>
      </c>
    </row>
    <row r="47" spans="1:9" ht="20.25" customHeight="1" x14ac:dyDescent="0.2">
      <c r="A47" s="82"/>
      <c r="B47" s="82"/>
      <c r="C47" s="82"/>
      <c r="D47" s="82"/>
      <c r="E47" s="82"/>
      <c r="F47" s="82"/>
      <c r="G47" s="82"/>
      <c r="H47" s="82"/>
      <c r="I47" s="82"/>
    </row>
    <row r="48" spans="1:9" ht="20.25" customHeight="1" x14ac:dyDescent="0.2">
      <c r="A48" s="82"/>
      <c r="B48" s="82"/>
      <c r="C48" s="82"/>
      <c r="D48" s="82"/>
      <c r="E48" s="82"/>
      <c r="F48" s="82"/>
      <c r="G48" s="82"/>
      <c r="H48" s="82"/>
      <c r="I48" s="82"/>
    </row>
    <row r="49" spans="1:9" ht="20.25" customHeight="1" x14ac:dyDescent="0.2">
      <c r="A49" s="82"/>
      <c r="B49" s="82"/>
      <c r="C49" s="82"/>
      <c r="D49" s="82"/>
      <c r="E49" s="82"/>
      <c r="F49" s="82"/>
      <c r="G49" s="82"/>
      <c r="H49" s="82"/>
      <c r="I49" s="82"/>
    </row>
    <row r="50" spans="1:9" ht="20.25" customHeight="1" x14ac:dyDescent="0.2">
      <c r="A50" s="82"/>
      <c r="B50" s="82"/>
      <c r="C50" s="82"/>
      <c r="D50" s="82"/>
      <c r="E50" s="82"/>
      <c r="F50" s="82"/>
      <c r="G50" s="82"/>
      <c r="H50" s="82"/>
      <c r="I50" s="82"/>
    </row>
    <row r="51" spans="1:9" ht="20.25" customHeight="1" x14ac:dyDescent="0.2">
      <c r="A51" s="90" t="s">
        <v>178</v>
      </c>
      <c r="B51" s="90"/>
      <c r="C51" s="90"/>
      <c r="D51" s="90"/>
      <c r="E51" s="90"/>
      <c r="F51" s="90"/>
      <c r="G51" s="90"/>
      <c r="H51" s="90"/>
      <c r="I51" s="90"/>
    </row>
    <row r="52" spans="1:9" ht="20.25" customHeight="1" x14ac:dyDescent="0.2">
      <c r="A52" s="33" t="s">
        <v>79</v>
      </c>
      <c r="B52" s="34" t="s">
        <v>78</v>
      </c>
      <c r="C52" s="91" t="s">
        <v>172</v>
      </c>
      <c r="D52" s="92"/>
      <c r="E52" s="35" t="s">
        <v>0</v>
      </c>
      <c r="F52" s="35" t="s">
        <v>1</v>
      </c>
      <c r="G52" s="35" t="s">
        <v>2</v>
      </c>
      <c r="H52" s="35"/>
      <c r="I52" s="7" t="s">
        <v>3</v>
      </c>
    </row>
    <row r="53" spans="1:9" ht="20.25" customHeight="1" x14ac:dyDescent="0.2">
      <c r="A53" s="79"/>
      <c r="B53" s="80"/>
      <c r="C53" s="80"/>
      <c r="D53" s="80"/>
      <c r="E53" s="80"/>
      <c r="F53" s="80"/>
      <c r="G53" s="77" t="s">
        <v>176</v>
      </c>
      <c r="H53" s="77"/>
      <c r="I53" s="78">
        <f>I46</f>
        <v>0</v>
      </c>
    </row>
    <row r="54" spans="1:9" ht="20.25" customHeight="1" x14ac:dyDescent="0.35">
      <c r="A54" s="72">
        <v>35</v>
      </c>
      <c r="B54" s="36" t="s">
        <v>17</v>
      </c>
      <c r="C54" s="66" t="s">
        <v>127</v>
      </c>
      <c r="D54" s="1"/>
      <c r="E54" s="1">
        <v>420</v>
      </c>
      <c r="F54" s="2" t="s">
        <v>13</v>
      </c>
      <c r="G54" s="55">
        <v>45</v>
      </c>
      <c r="H54" s="83"/>
      <c r="I54" s="71">
        <f>SUM(E54*H54)</f>
        <v>0</v>
      </c>
    </row>
    <row r="55" spans="1:9" ht="20.25" customHeight="1" x14ac:dyDescent="0.35">
      <c r="A55" s="72">
        <v>36</v>
      </c>
      <c r="B55" s="36" t="s">
        <v>18</v>
      </c>
      <c r="C55" s="4" t="s">
        <v>128</v>
      </c>
      <c r="D55" s="39"/>
      <c r="E55" s="1">
        <v>20</v>
      </c>
      <c r="F55" s="2" t="s">
        <v>13</v>
      </c>
      <c r="G55" s="55">
        <v>38</v>
      </c>
      <c r="H55" s="83"/>
      <c r="I55" s="71">
        <f t="shared" ref="I55:I70" si="2">SUM(E55*H55)</f>
        <v>0</v>
      </c>
    </row>
    <row r="56" spans="1:9" ht="20.25" customHeight="1" x14ac:dyDescent="0.35">
      <c r="A56" s="72">
        <v>37</v>
      </c>
      <c r="B56" s="36" t="s">
        <v>19</v>
      </c>
      <c r="C56" s="9" t="s">
        <v>129</v>
      </c>
      <c r="D56" s="1"/>
      <c r="E56" s="1">
        <v>500</v>
      </c>
      <c r="F56" s="2" t="s">
        <v>4</v>
      </c>
      <c r="G56" s="55">
        <v>80</v>
      </c>
      <c r="H56" s="83"/>
      <c r="I56" s="71">
        <f t="shared" si="2"/>
        <v>0</v>
      </c>
    </row>
    <row r="57" spans="1:9" ht="20.25" customHeight="1" x14ac:dyDescent="0.35">
      <c r="A57" s="72">
        <v>38</v>
      </c>
      <c r="B57" s="36" t="s">
        <v>20</v>
      </c>
      <c r="C57" s="9" t="s">
        <v>132</v>
      </c>
      <c r="D57" s="39"/>
      <c r="E57" s="1">
        <v>420</v>
      </c>
      <c r="F57" s="2" t="s">
        <v>4</v>
      </c>
      <c r="G57" s="55">
        <v>45</v>
      </c>
      <c r="H57" s="83"/>
      <c r="I57" s="71">
        <f t="shared" si="2"/>
        <v>0</v>
      </c>
    </row>
    <row r="58" spans="1:9" ht="20.25" customHeight="1" x14ac:dyDescent="0.35">
      <c r="A58" s="72">
        <v>39</v>
      </c>
      <c r="B58" s="36" t="s">
        <v>21</v>
      </c>
      <c r="C58" s="9" t="s">
        <v>133</v>
      </c>
      <c r="D58" s="1"/>
      <c r="E58" s="1">
        <v>340</v>
      </c>
      <c r="F58" s="2" t="s">
        <v>9</v>
      </c>
      <c r="G58" s="55">
        <v>93</v>
      </c>
      <c r="H58" s="55"/>
      <c r="I58" s="71">
        <f t="shared" si="2"/>
        <v>0</v>
      </c>
    </row>
    <row r="59" spans="1:9" ht="20.25" customHeight="1" x14ac:dyDescent="0.35">
      <c r="A59" s="72">
        <v>40</v>
      </c>
      <c r="B59" s="36" t="s">
        <v>22</v>
      </c>
      <c r="C59" s="4" t="s">
        <v>131</v>
      </c>
      <c r="D59" s="1"/>
      <c r="E59" s="1">
        <v>180</v>
      </c>
      <c r="F59" s="2" t="s">
        <v>4</v>
      </c>
      <c r="G59" s="55">
        <v>44</v>
      </c>
      <c r="H59" s="83"/>
      <c r="I59" s="71">
        <f t="shared" si="2"/>
        <v>0</v>
      </c>
    </row>
    <row r="60" spans="1:9" ht="20.25" customHeight="1" x14ac:dyDescent="0.35">
      <c r="A60" s="72">
        <v>41</v>
      </c>
      <c r="B60" s="36" t="s">
        <v>23</v>
      </c>
      <c r="C60" s="4" t="s">
        <v>130</v>
      </c>
      <c r="D60" s="4"/>
      <c r="E60" s="9">
        <v>45</v>
      </c>
      <c r="F60" s="8" t="s">
        <v>9</v>
      </c>
      <c r="G60" s="55">
        <v>45</v>
      </c>
      <c r="H60" s="83"/>
      <c r="I60" s="71">
        <f t="shared" si="2"/>
        <v>0</v>
      </c>
    </row>
    <row r="61" spans="1:9" ht="20.25" customHeight="1" x14ac:dyDescent="0.35">
      <c r="A61" s="72">
        <v>42</v>
      </c>
      <c r="B61" s="36" t="s">
        <v>24</v>
      </c>
      <c r="C61" s="9" t="s">
        <v>134</v>
      </c>
      <c r="D61" s="4"/>
      <c r="E61" s="9">
        <v>190</v>
      </c>
      <c r="F61" s="8" t="s">
        <v>14</v>
      </c>
      <c r="G61" s="55">
        <v>70</v>
      </c>
      <c r="H61" s="55"/>
      <c r="I61" s="71">
        <f t="shared" si="2"/>
        <v>0</v>
      </c>
    </row>
    <row r="62" spans="1:9" ht="20.25" customHeight="1" x14ac:dyDescent="0.35">
      <c r="A62" s="72">
        <v>43</v>
      </c>
      <c r="B62" s="36" t="s">
        <v>25</v>
      </c>
      <c r="C62" s="9" t="s">
        <v>135</v>
      </c>
      <c r="D62" s="4"/>
      <c r="E62" s="9">
        <v>70</v>
      </c>
      <c r="F62" s="8" t="s">
        <v>14</v>
      </c>
      <c r="G62" s="55">
        <v>90</v>
      </c>
      <c r="H62" s="83"/>
      <c r="I62" s="71">
        <f t="shared" si="2"/>
        <v>0</v>
      </c>
    </row>
    <row r="63" spans="1:9" ht="20.25" customHeight="1" x14ac:dyDescent="0.35">
      <c r="A63" s="72">
        <v>44</v>
      </c>
      <c r="B63" s="36" t="s">
        <v>26</v>
      </c>
      <c r="C63" s="10" t="s">
        <v>136</v>
      </c>
      <c r="D63" s="4"/>
      <c r="E63" s="9">
        <v>65</v>
      </c>
      <c r="F63" s="8" t="s">
        <v>11</v>
      </c>
      <c r="G63" s="55">
        <v>500</v>
      </c>
      <c r="H63" s="83"/>
      <c r="I63" s="71">
        <f t="shared" si="2"/>
        <v>0</v>
      </c>
    </row>
    <row r="64" spans="1:9" ht="20.25" customHeight="1" x14ac:dyDescent="0.35">
      <c r="A64" s="72">
        <v>45</v>
      </c>
      <c r="B64" s="36" t="s">
        <v>27</v>
      </c>
      <c r="C64" s="76" t="s">
        <v>175</v>
      </c>
      <c r="D64" s="62"/>
      <c r="E64" s="1">
        <v>2</v>
      </c>
      <c r="F64" s="27" t="s">
        <v>4</v>
      </c>
      <c r="G64" s="55">
        <v>135</v>
      </c>
      <c r="H64" s="83"/>
      <c r="I64" s="71">
        <f t="shared" si="2"/>
        <v>0</v>
      </c>
    </row>
    <row r="65" spans="1:9" ht="20.25" customHeight="1" x14ac:dyDescent="0.35">
      <c r="A65" s="23">
        <v>46</v>
      </c>
      <c r="B65" s="36" t="s">
        <v>51</v>
      </c>
      <c r="C65" s="76" t="s">
        <v>174</v>
      </c>
      <c r="D65" s="63"/>
      <c r="E65" s="26">
        <v>2</v>
      </c>
      <c r="F65" s="27" t="s">
        <v>4</v>
      </c>
      <c r="G65" s="55">
        <v>135</v>
      </c>
      <c r="H65" s="83"/>
      <c r="I65" s="71">
        <f t="shared" si="2"/>
        <v>0</v>
      </c>
    </row>
    <row r="66" spans="1:9" ht="20.25" customHeight="1" x14ac:dyDescent="0.35">
      <c r="A66" s="23">
        <v>47</v>
      </c>
      <c r="B66" s="36" t="s">
        <v>52</v>
      </c>
      <c r="C66" s="10" t="s">
        <v>137</v>
      </c>
      <c r="D66" s="21"/>
      <c r="E66" s="24">
        <v>10</v>
      </c>
      <c r="F66" s="27" t="s">
        <v>7</v>
      </c>
      <c r="G66" s="55">
        <v>50</v>
      </c>
      <c r="H66" s="83"/>
      <c r="I66" s="71">
        <f t="shared" si="2"/>
        <v>0</v>
      </c>
    </row>
    <row r="67" spans="1:9" ht="20.25" customHeight="1" x14ac:dyDescent="0.35">
      <c r="A67" s="23">
        <v>48</v>
      </c>
      <c r="B67" s="36" t="s">
        <v>56</v>
      </c>
      <c r="C67" s="4" t="s">
        <v>138</v>
      </c>
      <c r="D67" s="9"/>
      <c r="E67" s="28">
        <v>25</v>
      </c>
      <c r="F67" s="2" t="s">
        <v>4</v>
      </c>
      <c r="G67" s="55">
        <v>171</v>
      </c>
      <c r="H67" s="83"/>
      <c r="I67" s="71">
        <f t="shared" si="2"/>
        <v>0</v>
      </c>
    </row>
    <row r="68" spans="1:9" ht="20.25" customHeight="1" x14ac:dyDescent="0.35">
      <c r="A68" s="23">
        <v>49</v>
      </c>
      <c r="B68" s="36" t="s">
        <v>57</v>
      </c>
      <c r="C68" s="4" t="s">
        <v>139</v>
      </c>
      <c r="D68" s="1"/>
      <c r="E68" s="28">
        <v>30</v>
      </c>
      <c r="F68" s="38" t="s">
        <v>10</v>
      </c>
      <c r="G68" s="55">
        <v>580</v>
      </c>
      <c r="H68" s="83"/>
      <c r="I68" s="71">
        <f t="shared" si="2"/>
        <v>0</v>
      </c>
    </row>
    <row r="69" spans="1:9" ht="20.25" customHeight="1" x14ac:dyDescent="0.35">
      <c r="A69" s="23">
        <v>50</v>
      </c>
      <c r="B69" s="36" t="s">
        <v>58</v>
      </c>
      <c r="C69" s="4" t="s">
        <v>140</v>
      </c>
      <c r="D69" s="9"/>
      <c r="E69" s="28">
        <v>450</v>
      </c>
      <c r="F69" s="2" t="s">
        <v>13</v>
      </c>
      <c r="G69" s="55">
        <v>42</v>
      </c>
      <c r="H69" s="83"/>
      <c r="I69" s="71">
        <f t="shared" si="2"/>
        <v>0</v>
      </c>
    </row>
    <row r="70" spans="1:9" ht="20.25" customHeight="1" x14ac:dyDescent="0.35">
      <c r="A70" s="23">
        <v>51</v>
      </c>
      <c r="B70" s="36" t="s">
        <v>66</v>
      </c>
      <c r="C70" s="9" t="s">
        <v>141</v>
      </c>
      <c r="D70" s="9"/>
      <c r="E70" s="28">
        <v>8</v>
      </c>
      <c r="F70" s="2" t="s">
        <v>7</v>
      </c>
      <c r="G70" s="55">
        <v>280</v>
      </c>
      <c r="H70" s="83"/>
      <c r="I70" s="71">
        <f t="shared" si="2"/>
        <v>0</v>
      </c>
    </row>
    <row r="71" spans="1:9" ht="20.25" customHeight="1" x14ac:dyDescent="0.2">
      <c r="A71" s="81"/>
      <c r="B71" s="81"/>
      <c r="C71" s="81"/>
      <c r="D71" s="81"/>
      <c r="E71" s="81"/>
      <c r="F71" s="81"/>
      <c r="G71" s="68" t="s">
        <v>180</v>
      </c>
      <c r="H71" s="68"/>
      <c r="I71" s="68">
        <f>SUM(I53:I70)</f>
        <v>0</v>
      </c>
    </row>
    <row r="72" spans="1:9" ht="20.25" customHeight="1" x14ac:dyDescent="0.2">
      <c r="A72" s="82"/>
      <c r="B72" s="82"/>
      <c r="C72" s="82"/>
      <c r="D72" s="82"/>
      <c r="E72" s="82"/>
      <c r="F72" s="82"/>
      <c r="G72" s="82"/>
      <c r="H72" s="82"/>
      <c r="I72" s="82"/>
    </row>
    <row r="73" spans="1:9" ht="20.25" customHeight="1" x14ac:dyDescent="0.2">
      <c r="A73" s="82"/>
      <c r="B73" s="82"/>
      <c r="C73" s="82"/>
      <c r="D73" s="82"/>
      <c r="E73" s="82"/>
      <c r="F73" s="82"/>
      <c r="G73" s="82"/>
      <c r="H73" s="82"/>
      <c r="I73" s="82"/>
    </row>
    <row r="74" spans="1:9" ht="20.25" customHeight="1" x14ac:dyDescent="0.2">
      <c r="A74" s="82"/>
      <c r="B74" s="82"/>
      <c r="C74" s="82"/>
      <c r="D74" s="82"/>
      <c r="E74" s="82"/>
      <c r="F74" s="82"/>
      <c r="G74" s="82"/>
      <c r="H74" s="82"/>
      <c r="I74" s="82"/>
    </row>
    <row r="75" spans="1:9" ht="20.25" customHeight="1" x14ac:dyDescent="0.2">
      <c r="A75" s="82"/>
      <c r="B75" s="82"/>
      <c r="C75" s="82"/>
      <c r="D75" s="82"/>
      <c r="E75" s="82"/>
      <c r="F75" s="82"/>
      <c r="G75" s="82"/>
      <c r="H75" s="82"/>
      <c r="I75" s="82"/>
    </row>
    <row r="76" spans="1:9" ht="20.25" customHeight="1" x14ac:dyDescent="0.2">
      <c r="A76" s="90" t="s">
        <v>179</v>
      </c>
      <c r="B76" s="90"/>
      <c r="C76" s="90"/>
      <c r="D76" s="90"/>
      <c r="E76" s="90"/>
      <c r="F76" s="90"/>
      <c r="G76" s="90"/>
      <c r="H76" s="90"/>
      <c r="I76" s="90"/>
    </row>
    <row r="77" spans="1:9" ht="20.25" customHeight="1" x14ac:dyDescent="0.2">
      <c r="A77" s="33" t="s">
        <v>79</v>
      </c>
      <c r="B77" s="34" t="s">
        <v>78</v>
      </c>
      <c r="C77" s="91" t="s">
        <v>172</v>
      </c>
      <c r="D77" s="92"/>
      <c r="E77" s="35" t="s">
        <v>0</v>
      </c>
      <c r="F77" s="35" t="s">
        <v>1</v>
      </c>
      <c r="G77" s="35" t="s">
        <v>2</v>
      </c>
      <c r="H77" s="35"/>
      <c r="I77" s="7" t="s">
        <v>3</v>
      </c>
    </row>
    <row r="78" spans="1:9" ht="20.25" customHeight="1" x14ac:dyDescent="0.2">
      <c r="A78" s="79"/>
      <c r="B78" s="80"/>
      <c r="C78" s="80"/>
      <c r="D78" s="80"/>
      <c r="E78" s="80"/>
      <c r="F78" s="80"/>
      <c r="G78" s="77" t="s">
        <v>176</v>
      </c>
      <c r="H78" s="77"/>
      <c r="I78" s="78">
        <f>I71</f>
        <v>0</v>
      </c>
    </row>
    <row r="79" spans="1:9" ht="20.25" customHeight="1" x14ac:dyDescent="0.35">
      <c r="A79" s="23">
        <v>52</v>
      </c>
      <c r="B79" s="36" t="s">
        <v>76</v>
      </c>
      <c r="C79" s="9" t="s">
        <v>142</v>
      </c>
      <c r="D79" s="9"/>
      <c r="E79" s="28">
        <v>12</v>
      </c>
      <c r="F79" s="2" t="s">
        <v>5</v>
      </c>
      <c r="G79" s="55">
        <v>437</v>
      </c>
      <c r="H79" s="83"/>
      <c r="I79" s="71">
        <f>SUM(E79*H79)</f>
        <v>0</v>
      </c>
    </row>
    <row r="80" spans="1:9" ht="20.25" customHeight="1" x14ac:dyDescent="0.35">
      <c r="A80" s="23">
        <v>53</v>
      </c>
      <c r="B80" s="36" t="s">
        <v>77</v>
      </c>
      <c r="C80" s="9" t="s">
        <v>143</v>
      </c>
      <c r="D80" s="9"/>
      <c r="E80" s="5">
        <v>50</v>
      </c>
      <c r="F80" s="8" t="s">
        <v>6</v>
      </c>
      <c r="G80" s="55">
        <v>50</v>
      </c>
      <c r="H80" s="83"/>
      <c r="I80" s="71">
        <f t="shared" ref="I80:I95" si="3">SUM(E80*H80)</f>
        <v>0</v>
      </c>
    </row>
    <row r="81" spans="1:9" ht="20.25" customHeight="1" x14ac:dyDescent="0.35">
      <c r="A81" s="23">
        <v>54</v>
      </c>
      <c r="B81" s="2" t="s">
        <v>44</v>
      </c>
      <c r="C81" s="4" t="s">
        <v>144</v>
      </c>
      <c r="D81" s="9"/>
      <c r="E81" s="5">
        <v>12</v>
      </c>
      <c r="F81" s="8" t="s">
        <v>4</v>
      </c>
      <c r="G81" s="55">
        <v>251</v>
      </c>
      <c r="H81" s="83"/>
      <c r="I81" s="71">
        <f t="shared" si="3"/>
        <v>0</v>
      </c>
    </row>
    <row r="82" spans="1:9" ht="20.25" customHeight="1" x14ac:dyDescent="0.35">
      <c r="A82" s="23">
        <v>55</v>
      </c>
      <c r="B82" s="2" t="s">
        <v>45</v>
      </c>
      <c r="C82" s="10" t="s">
        <v>145</v>
      </c>
      <c r="D82" s="39"/>
      <c r="E82" s="57">
        <v>20</v>
      </c>
      <c r="F82" s="2" t="s">
        <v>7</v>
      </c>
      <c r="G82" s="55">
        <v>97</v>
      </c>
      <c r="H82" s="83"/>
      <c r="I82" s="71">
        <f t="shared" si="3"/>
        <v>0</v>
      </c>
    </row>
    <row r="83" spans="1:9" ht="20.25" customHeight="1" x14ac:dyDescent="0.35">
      <c r="A83" s="23">
        <v>56</v>
      </c>
      <c r="B83" s="2" t="s">
        <v>64</v>
      </c>
      <c r="C83" s="4" t="s">
        <v>146</v>
      </c>
      <c r="D83" s="21"/>
      <c r="E83" s="26">
        <v>3</v>
      </c>
      <c r="F83" s="27" t="s">
        <v>5</v>
      </c>
      <c r="G83" s="55">
        <v>740</v>
      </c>
      <c r="H83" s="83"/>
      <c r="I83" s="71">
        <f t="shared" si="3"/>
        <v>0</v>
      </c>
    </row>
    <row r="84" spans="1:9" ht="20.25" customHeight="1" x14ac:dyDescent="0.35">
      <c r="A84" s="23">
        <v>57</v>
      </c>
      <c r="B84" s="2" t="s">
        <v>65</v>
      </c>
      <c r="C84" s="9" t="s">
        <v>147</v>
      </c>
      <c r="D84" s="9"/>
      <c r="E84" s="9">
        <v>100</v>
      </c>
      <c r="F84" s="8" t="s">
        <v>6</v>
      </c>
      <c r="G84" s="55">
        <v>385</v>
      </c>
      <c r="H84" s="83"/>
      <c r="I84" s="71">
        <f t="shared" si="3"/>
        <v>0</v>
      </c>
    </row>
    <row r="85" spans="1:9" ht="20.25" customHeight="1" x14ac:dyDescent="0.35">
      <c r="A85" s="23">
        <v>58</v>
      </c>
      <c r="B85" s="12" t="s">
        <v>38</v>
      </c>
      <c r="C85" s="4" t="s">
        <v>148</v>
      </c>
      <c r="D85" s="9"/>
      <c r="E85" s="28">
        <v>20</v>
      </c>
      <c r="F85" s="2" t="s">
        <v>8</v>
      </c>
      <c r="G85" s="55">
        <v>950</v>
      </c>
      <c r="H85" s="83"/>
      <c r="I85" s="71">
        <f t="shared" si="3"/>
        <v>0</v>
      </c>
    </row>
    <row r="86" spans="1:9" ht="20.25" customHeight="1" x14ac:dyDescent="0.35">
      <c r="A86" s="23">
        <v>59</v>
      </c>
      <c r="B86" s="12" t="s">
        <v>39</v>
      </c>
      <c r="C86" s="9" t="s">
        <v>149</v>
      </c>
      <c r="D86" s="9"/>
      <c r="E86" s="9">
        <v>3</v>
      </c>
      <c r="F86" s="8" t="s">
        <v>6</v>
      </c>
      <c r="G86" s="55">
        <v>173</v>
      </c>
      <c r="H86" s="83"/>
      <c r="I86" s="71">
        <f t="shared" si="3"/>
        <v>0</v>
      </c>
    </row>
    <row r="87" spans="1:9" ht="20.25" customHeight="1" x14ac:dyDescent="0.35">
      <c r="A87" s="23">
        <v>60</v>
      </c>
      <c r="B87" s="2" t="s">
        <v>40</v>
      </c>
      <c r="C87" s="9" t="s">
        <v>150</v>
      </c>
      <c r="D87" s="9"/>
      <c r="E87" s="9">
        <v>40</v>
      </c>
      <c r="F87" s="2" t="s">
        <v>4</v>
      </c>
      <c r="G87" s="55">
        <v>240</v>
      </c>
      <c r="H87" s="83"/>
      <c r="I87" s="71">
        <f t="shared" si="3"/>
        <v>0</v>
      </c>
    </row>
    <row r="88" spans="1:9" ht="20.25" customHeight="1" x14ac:dyDescent="0.35">
      <c r="A88" s="23">
        <v>61</v>
      </c>
      <c r="B88" s="2" t="s">
        <v>30</v>
      </c>
      <c r="C88" s="9" t="s">
        <v>151</v>
      </c>
      <c r="D88" s="1"/>
      <c r="E88" s="28">
        <v>5</v>
      </c>
      <c r="F88" s="2" t="s">
        <v>4</v>
      </c>
      <c r="G88" s="55">
        <v>218</v>
      </c>
      <c r="H88" s="83"/>
      <c r="I88" s="71">
        <f t="shared" si="3"/>
        <v>0</v>
      </c>
    </row>
    <row r="89" spans="1:9" ht="20.25" customHeight="1" x14ac:dyDescent="0.35">
      <c r="A89" s="23">
        <v>62</v>
      </c>
      <c r="B89" s="2" t="s">
        <v>31</v>
      </c>
      <c r="C89" s="9" t="s">
        <v>169</v>
      </c>
      <c r="D89" s="1"/>
      <c r="E89" s="28">
        <v>210</v>
      </c>
      <c r="F89" s="2" t="s">
        <v>4</v>
      </c>
      <c r="G89" s="55">
        <v>17</v>
      </c>
      <c r="H89" s="83"/>
      <c r="I89" s="71">
        <f t="shared" si="3"/>
        <v>0</v>
      </c>
    </row>
    <row r="90" spans="1:9" ht="20.25" customHeight="1" x14ac:dyDescent="0.35">
      <c r="A90" s="23">
        <v>63</v>
      </c>
      <c r="B90" s="2" t="s">
        <v>32</v>
      </c>
      <c r="C90" s="9" t="s">
        <v>152</v>
      </c>
      <c r="D90" s="1"/>
      <c r="E90" s="28">
        <v>6</v>
      </c>
      <c r="F90" s="2" t="s">
        <v>5</v>
      </c>
      <c r="G90" s="55">
        <v>371</v>
      </c>
      <c r="H90" s="83"/>
      <c r="I90" s="71">
        <f t="shared" si="3"/>
        <v>0</v>
      </c>
    </row>
    <row r="91" spans="1:9" ht="20.25" customHeight="1" x14ac:dyDescent="0.35">
      <c r="A91" s="23">
        <v>64</v>
      </c>
      <c r="B91" s="2" t="s">
        <v>28</v>
      </c>
      <c r="C91" s="9" t="s">
        <v>153</v>
      </c>
      <c r="D91" s="9"/>
      <c r="E91" s="28">
        <v>350</v>
      </c>
      <c r="F91" s="2" t="s">
        <v>4</v>
      </c>
      <c r="G91" s="55">
        <v>40</v>
      </c>
      <c r="H91" s="83"/>
      <c r="I91" s="71">
        <f t="shared" si="3"/>
        <v>0</v>
      </c>
    </row>
    <row r="92" spans="1:9" ht="20.25" customHeight="1" x14ac:dyDescent="0.35">
      <c r="A92" s="23">
        <v>65</v>
      </c>
      <c r="B92" s="2" t="s">
        <v>43</v>
      </c>
      <c r="C92" s="9" t="s">
        <v>154</v>
      </c>
      <c r="D92" s="9"/>
      <c r="E92" s="5">
        <v>8</v>
      </c>
      <c r="F92" s="8" t="s">
        <v>14</v>
      </c>
      <c r="G92" s="55">
        <v>100</v>
      </c>
      <c r="H92" s="55"/>
      <c r="I92" s="71">
        <f t="shared" si="3"/>
        <v>0</v>
      </c>
    </row>
    <row r="93" spans="1:9" ht="20.25" customHeight="1" x14ac:dyDescent="0.35">
      <c r="A93" s="23">
        <v>66</v>
      </c>
      <c r="B93" s="2" t="s">
        <v>29</v>
      </c>
      <c r="C93" s="4" t="s">
        <v>155</v>
      </c>
      <c r="D93" s="9"/>
      <c r="E93" s="5">
        <v>40</v>
      </c>
      <c r="F93" s="8" t="s">
        <v>5</v>
      </c>
      <c r="G93" s="55">
        <v>380</v>
      </c>
      <c r="H93" s="83"/>
      <c r="I93" s="71">
        <f t="shared" si="3"/>
        <v>0</v>
      </c>
    </row>
    <row r="94" spans="1:9" ht="20.25" customHeight="1" x14ac:dyDescent="0.35">
      <c r="A94" s="23">
        <v>67</v>
      </c>
      <c r="B94" s="2" t="s">
        <v>71</v>
      </c>
      <c r="C94" s="9" t="s">
        <v>156</v>
      </c>
      <c r="D94" s="4"/>
      <c r="E94" s="28">
        <v>50</v>
      </c>
      <c r="F94" s="2" t="s">
        <v>5</v>
      </c>
      <c r="G94" s="58">
        <v>620</v>
      </c>
      <c r="H94" s="86"/>
      <c r="I94" s="71">
        <f t="shared" si="3"/>
        <v>0</v>
      </c>
    </row>
    <row r="95" spans="1:9" ht="20.25" customHeight="1" x14ac:dyDescent="0.35">
      <c r="A95" s="23">
        <v>68</v>
      </c>
      <c r="B95" s="2" t="s">
        <v>72</v>
      </c>
      <c r="C95" s="9" t="s">
        <v>157</v>
      </c>
      <c r="D95" s="9"/>
      <c r="E95" s="28">
        <v>45</v>
      </c>
      <c r="F95" s="2" t="s">
        <v>6</v>
      </c>
      <c r="G95" s="58">
        <v>102</v>
      </c>
      <c r="H95" s="86"/>
      <c r="I95" s="71">
        <f t="shared" si="3"/>
        <v>0</v>
      </c>
    </row>
    <row r="96" spans="1:9" ht="20.25" customHeight="1" x14ac:dyDescent="0.2">
      <c r="A96" s="81"/>
      <c r="B96" s="81"/>
      <c r="C96" s="81"/>
      <c r="D96" s="81"/>
      <c r="E96" s="81"/>
      <c r="F96" s="81"/>
      <c r="G96" s="68" t="s">
        <v>180</v>
      </c>
      <c r="H96" s="68"/>
      <c r="I96" s="68">
        <f>SUM(I78:I95)</f>
        <v>0</v>
      </c>
    </row>
    <row r="97" spans="1:9" ht="20.25" customHeight="1" x14ac:dyDescent="0.2">
      <c r="A97" s="82"/>
      <c r="B97" s="82"/>
      <c r="C97" s="82"/>
      <c r="D97" s="82"/>
      <c r="E97" s="82"/>
      <c r="F97" s="82"/>
      <c r="G97" s="82"/>
      <c r="H97" s="82"/>
      <c r="I97" s="82"/>
    </row>
    <row r="98" spans="1:9" ht="20.25" customHeight="1" x14ac:dyDescent="0.2">
      <c r="A98" s="82"/>
      <c r="B98" s="82"/>
      <c r="C98" s="82"/>
      <c r="D98" s="82"/>
      <c r="E98" s="82"/>
      <c r="F98" s="82"/>
      <c r="G98" s="82"/>
      <c r="H98" s="82"/>
      <c r="I98" s="82"/>
    </row>
    <row r="99" spans="1:9" ht="20.25" customHeight="1" x14ac:dyDescent="0.2">
      <c r="A99" s="82"/>
      <c r="B99" s="82"/>
      <c r="C99" s="82"/>
      <c r="D99" s="82"/>
      <c r="E99" s="82"/>
      <c r="F99" s="82"/>
      <c r="G99" s="82"/>
      <c r="H99" s="82"/>
      <c r="I99" s="82"/>
    </row>
    <row r="100" spans="1:9" ht="20.25" customHeight="1" x14ac:dyDescent="0.2">
      <c r="A100" s="82"/>
      <c r="B100" s="82"/>
      <c r="C100" s="82"/>
      <c r="D100" s="82"/>
      <c r="E100" s="82"/>
      <c r="F100" s="82"/>
      <c r="G100" s="82"/>
      <c r="H100" s="82"/>
      <c r="I100" s="82"/>
    </row>
    <row r="101" spans="1:9" ht="20.25" customHeight="1" x14ac:dyDescent="0.2">
      <c r="A101" s="90" t="s">
        <v>181</v>
      </c>
      <c r="B101" s="90"/>
      <c r="C101" s="90"/>
      <c r="D101" s="90"/>
      <c r="E101" s="90"/>
      <c r="F101" s="90"/>
      <c r="G101" s="90"/>
      <c r="H101" s="90"/>
      <c r="I101" s="90"/>
    </row>
    <row r="102" spans="1:9" ht="20.25" customHeight="1" x14ac:dyDescent="0.2">
      <c r="A102" s="33" t="s">
        <v>79</v>
      </c>
      <c r="B102" s="34" t="s">
        <v>78</v>
      </c>
      <c r="C102" s="91" t="s">
        <v>172</v>
      </c>
      <c r="D102" s="92"/>
      <c r="E102" s="35" t="s">
        <v>0</v>
      </c>
      <c r="F102" s="35" t="s">
        <v>1</v>
      </c>
      <c r="G102" s="35" t="s">
        <v>2</v>
      </c>
      <c r="H102" s="35"/>
      <c r="I102" s="7" t="s">
        <v>3</v>
      </c>
    </row>
    <row r="103" spans="1:9" ht="20.25" customHeight="1" x14ac:dyDescent="0.2">
      <c r="A103" s="79"/>
      <c r="B103" s="80"/>
      <c r="C103" s="80"/>
      <c r="D103" s="80"/>
      <c r="E103" s="80"/>
      <c r="F103" s="80"/>
      <c r="G103" s="77" t="s">
        <v>176</v>
      </c>
      <c r="H103" s="77"/>
      <c r="I103" s="78">
        <f>I96</f>
        <v>0</v>
      </c>
    </row>
    <row r="104" spans="1:9" ht="20.25" customHeight="1" x14ac:dyDescent="0.35">
      <c r="A104" s="23">
        <v>67</v>
      </c>
      <c r="B104" s="2" t="s">
        <v>33</v>
      </c>
      <c r="C104" s="9" t="s">
        <v>158</v>
      </c>
      <c r="D104" s="9"/>
      <c r="E104" s="28">
        <v>35</v>
      </c>
      <c r="F104" s="2" t="s">
        <v>6</v>
      </c>
      <c r="G104" s="58">
        <v>39</v>
      </c>
      <c r="H104" s="86"/>
      <c r="I104" s="71">
        <f>SUM(E104*H104)</f>
        <v>0</v>
      </c>
    </row>
    <row r="105" spans="1:9" ht="20.25" customHeight="1" x14ac:dyDescent="0.35">
      <c r="A105" s="23">
        <v>68</v>
      </c>
      <c r="B105" s="2" t="s">
        <v>34</v>
      </c>
      <c r="C105" s="4" t="s">
        <v>159</v>
      </c>
      <c r="D105" s="9"/>
      <c r="E105" s="5">
        <v>290</v>
      </c>
      <c r="F105" s="2" t="s">
        <v>6</v>
      </c>
      <c r="G105" s="58">
        <v>58</v>
      </c>
      <c r="H105" s="86"/>
      <c r="I105" s="71">
        <f t="shared" ref="I105:I112" si="4">SUM(E105*H105)</f>
        <v>0</v>
      </c>
    </row>
    <row r="106" spans="1:9" ht="20.25" customHeight="1" x14ac:dyDescent="0.35">
      <c r="A106" s="23">
        <v>69</v>
      </c>
      <c r="B106" s="2" t="s">
        <v>35</v>
      </c>
      <c r="C106" s="4" t="s">
        <v>160</v>
      </c>
      <c r="D106" s="29"/>
      <c r="E106" s="28">
        <v>24</v>
      </c>
      <c r="F106" s="2" t="s">
        <v>6</v>
      </c>
      <c r="G106" s="58">
        <v>38</v>
      </c>
      <c r="H106" s="86"/>
      <c r="I106" s="71">
        <f t="shared" si="4"/>
        <v>0</v>
      </c>
    </row>
    <row r="107" spans="1:9" ht="20.25" customHeight="1" x14ac:dyDescent="0.35">
      <c r="A107" s="23">
        <v>70</v>
      </c>
      <c r="B107" s="2" t="s">
        <v>36</v>
      </c>
      <c r="C107" s="9" t="s">
        <v>161</v>
      </c>
      <c r="D107" s="9"/>
      <c r="E107" s="5">
        <v>60</v>
      </c>
      <c r="F107" s="8" t="s">
        <v>5</v>
      </c>
      <c r="G107" s="58">
        <v>565</v>
      </c>
      <c r="H107" s="86"/>
      <c r="I107" s="71">
        <f t="shared" si="4"/>
        <v>0</v>
      </c>
    </row>
    <row r="108" spans="1:9" ht="20.25" customHeight="1" x14ac:dyDescent="0.35">
      <c r="A108" s="23">
        <v>71</v>
      </c>
      <c r="B108" s="2" t="s">
        <v>73</v>
      </c>
      <c r="C108" s="9" t="s">
        <v>162</v>
      </c>
      <c r="D108" s="9"/>
      <c r="E108" s="5">
        <v>5</v>
      </c>
      <c r="F108" s="8" t="s">
        <v>6</v>
      </c>
      <c r="G108" s="59">
        <v>348</v>
      </c>
      <c r="H108" s="59"/>
      <c r="I108" s="71">
        <f t="shared" si="4"/>
        <v>0</v>
      </c>
    </row>
    <row r="109" spans="1:9" ht="20.25" customHeight="1" x14ac:dyDescent="0.35">
      <c r="A109" s="23">
        <v>72</v>
      </c>
      <c r="B109" s="2" t="s">
        <v>74</v>
      </c>
      <c r="C109" s="9" t="s">
        <v>163</v>
      </c>
      <c r="D109" s="9"/>
      <c r="E109" s="5">
        <v>55</v>
      </c>
      <c r="F109" s="15" t="s">
        <v>14</v>
      </c>
      <c r="G109" s="55">
        <v>39</v>
      </c>
      <c r="H109" s="83"/>
      <c r="I109" s="71">
        <f t="shared" si="4"/>
        <v>0</v>
      </c>
    </row>
    <row r="110" spans="1:9" ht="20.25" customHeight="1" x14ac:dyDescent="0.35">
      <c r="A110" s="23">
        <v>73</v>
      </c>
      <c r="B110" s="2" t="s">
        <v>75</v>
      </c>
      <c r="C110" s="64" t="s">
        <v>164</v>
      </c>
      <c r="D110" s="9"/>
      <c r="E110" s="5">
        <v>55</v>
      </c>
      <c r="F110" s="15" t="s">
        <v>14</v>
      </c>
      <c r="G110" s="59">
        <v>38</v>
      </c>
      <c r="H110" s="59"/>
      <c r="I110" s="71">
        <f t="shared" si="4"/>
        <v>0</v>
      </c>
    </row>
    <row r="111" spans="1:9" ht="20.25" customHeight="1" x14ac:dyDescent="0.35">
      <c r="A111" s="23">
        <v>74</v>
      </c>
      <c r="B111" s="2" t="s">
        <v>84</v>
      </c>
      <c r="C111" s="9" t="s">
        <v>165</v>
      </c>
      <c r="D111" s="9"/>
      <c r="E111" s="28">
        <v>10</v>
      </c>
      <c r="F111" s="2" t="s">
        <v>5</v>
      </c>
      <c r="G111" s="58">
        <v>251</v>
      </c>
      <c r="H111" s="86"/>
      <c r="I111" s="71">
        <f t="shared" si="4"/>
        <v>0</v>
      </c>
    </row>
    <row r="112" spans="1:9" ht="20.25" customHeight="1" x14ac:dyDescent="0.35">
      <c r="A112" s="23">
        <v>75</v>
      </c>
      <c r="B112" s="2" t="s">
        <v>173</v>
      </c>
      <c r="C112" s="9" t="s">
        <v>170</v>
      </c>
      <c r="D112" s="18"/>
      <c r="E112" s="5">
        <v>70</v>
      </c>
      <c r="F112" s="8" t="s">
        <v>4</v>
      </c>
      <c r="G112" s="52">
        <v>110</v>
      </c>
      <c r="H112" s="87"/>
      <c r="I112" s="71">
        <f t="shared" si="4"/>
        <v>0</v>
      </c>
    </row>
    <row r="113" spans="1:9" ht="20.25" customHeight="1" x14ac:dyDescent="0.2">
      <c r="G113" s="69" t="s">
        <v>12</v>
      </c>
      <c r="H113" s="69"/>
      <c r="I113" s="69">
        <f>SUM(I103:I112)</f>
        <v>0</v>
      </c>
    </row>
    <row r="114" spans="1:9" ht="20.25" customHeight="1" x14ac:dyDescent="0.2">
      <c r="A114" s="30"/>
      <c r="B114" s="30"/>
      <c r="C114" s="14"/>
      <c r="D114" s="13"/>
      <c r="E114" s="31"/>
      <c r="F114" s="14"/>
      <c r="G114" s="32"/>
      <c r="H114" s="32"/>
      <c r="I114" s="60"/>
    </row>
    <row r="115" spans="1:9" ht="20.25" customHeight="1" x14ac:dyDescent="0.2"/>
    <row r="116" spans="1:9" ht="20.25" customHeight="1" x14ac:dyDescent="0.2"/>
    <row r="117" spans="1:9" ht="20.25" customHeight="1" x14ac:dyDescent="0.2"/>
  </sheetData>
  <sortState ref="C1:J84">
    <sortCondition ref="C69:C76" customList="75-82"/>
  </sortState>
  <mergeCells count="10">
    <mergeCell ref="A101:I101"/>
    <mergeCell ref="C102:D102"/>
    <mergeCell ref="A1:I1"/>
    <mergeCell ref="C2:D2"/>
    <mergeCell ref="C27:D27"/>
    <mergeCell ref="A26:I26"/>
    <mergeCell ref="A51:I51"/>
    <mergeCell ref="C52:D52"/>
    <mergeCell ref="A76:I76"/>
    <mergeCell ref="C77:D77"/>
  </mergeCells>
  <phoneticPr fontId="16" type="noConversion"/>
  <pageMargins left="0.38" right="0.17" top="0.71" bottom="0.25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ง. อาหารแห้ง</vt:lpstr>
    </vt:vector>
  </TitlesOfParts>
  <Company>Chiden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GGG</cp:lastModifiedBy>
  <cp:lastPrinted>2023-08-11T02:13:57Z</cp:lastPrinted>
  <dcterms:created xsi:type="dcterms:W3CDTF">2017-01-27T05:36:59Z</dcterms:created>
  <dcterms:modified xsi:type="dcterms:W3CDTF">2023-09-04T08:45:29Z</dcterms:modified>
</cp:coreProperties>
</file>