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e-bidding\1.โภชนศาสตร์\1.วัสดุอาหาร จำนวน 4 รายการ\2.สเปค+ราคากลาง\"/>
    </mc:Choice>
  </mc:AlternateContent>
  <bookViews>
    <workbookView xWindow="0" yWindow="0" windowWidth="20490" windowHeight="7800"/>
  </bookViews>
  <sheets>
    <sheet name="ค.ผักผลไม้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6" l="1"/>
  <c r="H54" i="6"/>
  <c r="H57" i="6"/>
  <c r="H58" i="6"/>
  <c r="H60" i="6"/>
  <c r="H63" i="6"/>
  <c r="H56" i="6"/>
  <c r="H59" i="6"/>
  <c r="H52" i="6"/>
  <c r="H61" i="6"/>
  <c r="H62" i="6"/>
  <c r="H64" i="6"/>
  <c r="H65" i="6"/>
  <c r="H55" i="6"/>
  <c r="H44" i="6"/>
  <c r="H40" i="6"/>
  <c r="H41" i="6"/>
  <c r="H37" i="6"/>
  <c r="H45" i="6"/>
  <c r="H34" i="6"/>
  <c r="H38" i="6"/>
  <c r="H46" i="6"/>
  <c r="H35" i="6"/>
  <c r="H39" i="6"/>
  <c r="H32" i="6"/>
  <c r="H31" i="6"/>
  <c r="H33" i="6"/>
  <c r="H43" i="6"/>
  <c r="H42" i="6"/>
  <c r="H36" i="6"/>
  <c r="H28" i="6"/>
  <c r="H29" i="6"/>
  <c r="H27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5" i="6"/>
  <c r="H23" i="6" l="1"/>
  <c r="H26" i="6" s="1"/>
  <c r="H47" i="6" s="1"/>
  <c r="H50" i="6" s="1"/>
  <c r="H66" i="6" s="1"/>
</calcChain>
</file>

<file path=xl/sharedStrings.xml><?xml version="1.0" encoding="utf-8"?>
<sst xmlns="http://schemas.openxmlformats.org/spreadsheetml/2006/main" count="135" uniqueCount="75">
  <si>
    <t>จำนวน</t>
  </si>
  <si>
    <t>หน่วย</t>
  </si>
  <si>
    <t>ราคากลาง</t>
  </si>
  <si>
    <t>รวมเป็นเงิน</t>
  </si>
  <si>
    <t>รวมทั้งสิ้น</t>
  </si>
  <si>
    <t>ก.ก.</t>
  </si>
  <si>
    <t>ที่</t>
  </si>
  <si>
    <t>รายการ/คุณลักษณะเฉพาะของวัสดุอาหาร</t>
  </si>
  <si>
    <t>ยอดยกมา</t>
  </si>
  <si>
    <t xml:space="preserve"> - 2 -</t>
  </si>
  <si>
    <t xml:space="preserve"> - 3 -</t>
  </si>
  <si>
    <t>ยอดยกไป</t>
  </si>
  <si>
    <t>ราคาเสนอ</t>
  </si>
  <si>
    <t xml:space="preserve">หมวด ค. ผักสด ผลไม้ และขนม  </t>
  </si>
  <si>
    <r>
      <t>ประเภทผักสดทั่วไป</t>
    </r>
    <r>
      <rPr>
        <b/>
        <sz val="16"/>
        <rFont val="TH SarabunPSK"/>
        <family val="2"/>
      </rPr>
      <t xml:space="preserve"> : </t>
    </r>
    <r>
      <rPr>
        <sz val="16"/>
        <rFont val="TH SarabunPSK"/>
        <family val="2"/>
      </rPr>
      <t>สดใหม่ สะอาด ปลอดภัยจากสารเคมีตกค้างจากยาฆ่าแมลง ไม่เน่าเสีย คัด ตัดแต่งแล้ว อยู่ในสภาพสมบูรณ์</t>
    </r>
  </si>
  <si>
    <r>
      <rPr>
        <b/>
        <u/>
        <sz val="16"/>
        <rFont val="TH SarabunPSK"/>
        <family val="2"/>
      </rPr>
      <t>ประเภทผลไม้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:</t>
    </r>
    <r>
      <rPr>
        <b/>
        <i/>
        <sz val="16"/>
        <rFont val="TH SarabunPSK"/>
        <family val="2"/>
      </rPr>
      <t xml:space="preserve">  </t>
    </r>
  </si>
  <si>
    <r>
      <rPr>
        <b/>
        <u/>
        <sz val="16"/>
        <rFont val="TH SarabunPSK"/>
        <family val="2"/>
      </rPr>
      <t>ประเภทเบเกอรี่/อาหารว่าง</t>
    </r>
    <r>
      <rPr>
        <b/>
        <sz val="16"/>
        <rFont val="TH SarabunPSK"/>
        <family val="2"/>
      </rPr>
      <t xml:space="preserve"> : </t>
    </r>
    <r>
      <rPr>
        <sz val="16"/>
        <rFont val="TH SarabunPSK"/>
        <family val="2"/>
      </rPr>
      <t xml:space="preserve"> สดใหม่ สะอาด คุณภาพดี รสหวานน้อย มันน้อย เค็มน้อย บรรจุภัณฑ์มาตรฐานปิดสนิท ไม่ฉีกขาด  ระบุแหล่งผลิต และวันหมดอายุ</t>
    </r>
  </si>
  <si>
    <t>บล็อกโคลี สดใหม่ดอกสีเขียวแก่ไม่หลุกร่วง หัวแน่นมีน้ำหนัก มีใบติดเล็กน้อย ไม่ช้ำ ไม่เน่า 2-3 หัว/กก.</t>
  </si>
  <si>
    <t>ใบกุยช่าย ลำต้นสีเขียวอ่อน ใบสีเขียวสด ไม่เหี่ยว ไม่ช้ำ ไม่เน่า ลำต้นยาวไม่เกิน 10-12 นิ้ว</t>
  </si>
  <si>
    <r>
      <t xml:space="preserve">ใบสะระแหน่ </t>
    </r>
    <r>
      <rPr>
        <sz val="15"/>
        <rFont val="TH SarabunPSK"/>
        <family val="2"/>
      </rPr>
      <t>สดใหม่ ใบเขียวสด ไม่หลุดร่วง ยาวประมาณ 5 นิ้ว</t>
    </r>
  </si>
  <si>
    <t>ใบเตยหอม สดใหม่ ใบเล็กสีเขียวเข้ม แก่จัด ตัดราก ลำต้นยาวไม่น้อยกว่า 12 นิ้ว</t>
  </si>
  <si>
    <t>น้ำเต้า ผลอ่อนมีสีเขียวอ่อน มีน้ำหนัก ไม่แตก 2-3 ผล/กก.</t>
  </si>
  <si>
    <t xml:space="preserve">มะนาวแป้น ผลกลมแป้น ผิวเกลี้ยงเรียบเป็นมัน สีเขียว เปลือกบาง เบอร์ 4 น้ำหนัก 35-38 กรัม/ผล  </t>
  </si>
  <si>
    <t>เห็ดหูหนู สดใหม่ สีน้ำตาลเข้ม ไม่เปื่อย ไม่ช้ำ ไม่มีกลิ่นสาป ไม่มีวัสดุปลอมปน</t>
  </si>
  <si>
    <t>เห็ดฟาง สดใหม่ ดอกตูม ไม่ช้ำ สีขาวนวล ไม่มีเศษวัสดุปลอมปน ดอกมีขนาดประมาณ 1 นิ้ว</t>
  </si>
  <si>
    <t>เห็ดออรินจิ ต้นอวบอ่อน ดอกใหญ่สีน้ำตาลอ่อนแกมเทา ก้านดอกสีขาว สะอาด ไม่ช้ำ ไม่เน่า</t>
  </si>
  <si>
    <t>เห็ดชิเมจิ ต้นอ่อน ดอกและก้านดอกสีขาว สดใหม่ สะอาด ไม่ช้ำ ไม่เน่า</t>
  </si>
  <si>
    <r>
      <t xml:space="preserve">หน่อไม้ฝรั่ง </t>
    </r>
    <r>
      <rPr>
        <sz val="15"/>
        <rFont val="TH SarabunPSK"/>
        <family val="2"/>
      </rPr>
      <t>ลำต้นอวบ สีเขียวอ่อน ส่วนของยอดต้องมีสีเขียวสด ยาวประมาณ 8- 10 นิ้ว</t>
    </r>
  </si>
  <si>
    <t>พริกชี้ฟ้าแดง เม็ดเรียวยาวสีแดงสด ผิวเรียบเป็นมัน ขั้วสีเขียวติดแน่นกับเม็ด ไม่หัก ไม่ช้ำ ไม่เน่า</t>
  </si>
  <si>
    <t>พริกเหลือง เม็ดเรียวยาวสีเหลืองสด ผิวเรียบเป็นมัน ขั้วสีเขียวติดแน่นกับเม็ด ไม่หัก ไม่ช้ำ ไม่เน่า</t>
  </si>
  <si>
    <t>พริกหวาน 3 สี แดง เขียว เหลือง สดใหม่ ผิวตึงแน่น มีน้ำหนัก มีขั้วติดแน่นกับผล ไม่ช้ำ ไม่แตก ไม่เน่า</t>
  </si>
  <si>
    <t>ถั่วแขก ฝักเรียวตรง สดใหม่ อวบแน่น มีสีเขียวเข้มถึงเขียวอ่อน ไม่แก่จัด ไม่ช้ำ ไม่หัก</t>
  </si>
  <si>
    <t>มันฝรั่ง สดใหม่ ผลยาวรี เนื้อแน่นมีน้ำหนัก สะอาด ไม่ฝ่อ ไม่แตก ขนาด 5-6 หัว/กก.</t>
  </si>
  <si>
    <t>มันม่วง สดใหม่ สะอาด หัวแน่นมีน้ำหนัก ไม่แตกหัก ไม่เน่า ไม่ช้ำ</t>
  </si>
  <si>
    <r>
      <t xml:space="preserve">สับปะรดชนิดแกง </t>
    </r>
    <r>
      <rPr>
        <sz val="15"/>
        <rFont val="TH SarabunPSK"/>
        <family val="2"/>
      </rPr>
      <t>พันธุ์ศรีราชา ไม่สุกจัด เนื้อในสีเหลือง ขนาดผลละไม่ต่ำกว่า 1,500  กรัม</t>
    </r>
  </si>
  <si>
    <t>กระเทียมจีนสด ปอกเปลือก สดใหม่ สะอาด ไม่มีวัสดุปลอมปน บรรจุถุงปิดสนิท น้ำหนัก 1,000 กรัม/ถุง</t>
  </si>
  <si>
    <t>หอมแขกขนาดกลาง ปอกเปลือก สดใหม่ สะอาด ไม่มีวัสดุปลอมปน บรรจุถุงปิดสนิท น้ำหนัก 1,000 กรัม/ถุง</t>
  </si>
  <si>
    <t>หอมหัวใหญ่  ปอกเปลือก สดใหม่ สะอาด ไม่มีวัสดุปลอมปน บรรจุถุงปิดสนิท น้ำหนัก 1,000 กรัม/ถุง</t>
  </si>
  <si>
    <t>ชมพู่ทับทิมจันทร์ มีสีแดงทับทิมสด ผิวไม่มีรอยช้ำเป็นจุด เป็นจ้ำ มีรสหวาน จำนวน 7-8 ผล/กก.</t>
  </si>
  <si>
    <t>มะม่วงเขียวเสวย แก่จัด ผิวสีเขียวเข้มนวลไม่มีตำหนิ จำนวน 5-6 ผล/กก.</t>
  </si>
  <si>
    <t>มะละกอ พันธุ์ฮอลแลนด์ พอดีสุก ไม่มีรอยช้ำ น้ำหนักไม่ต่ำกว่า 1,000 กรัม/ผล</t>
  </si>
  <si>
    <t>แตงโม พันธุ์จินตหรา เปลือกสีเขียวแก่ เนื้อในแน่นสีแดง ไส้ไม่ล้ม น้ำหนักไม่ต่ำกว่า 3,000 กรัม/ผล</t>
  </si>
  <si>
    <t>องุ่นแดงไร้เมล็ด ต้องมีรสหวาน ลูกโตเรียวยาวเป็นพวง ก้านสีเขียวสด ไม่หลุดร่วง ไม่ช้ำ ไม่เน่า</t>
  </si>
  <si>
    <t>แก้วมังกร แก่จัดเปลือกบางสีแดงสดอมชมพู น้ำหนักผลละไม่ต่ำกว่า 250 กรัม</t>
  </si>
  <si>
    <t>ฝรั่ง พันธุ์สาลี่ หรือกิมจู ผลกลมแป้น ผิวเรียบสีเขียวอ่อน เนื้อแน่น กรอบ จำนวน 4 ผล/ก.ก.</t>
  </si>
  <si>
    <t>แอปเปิ้ล พันธุ์ฟูจิจีน สดใหม่ ผลกลาง เปลือกบางสีชมพูเข้มอมเหลือง รสหวานกรอบ จำนวน 5-6 ผล/กก.</t>
  </si>
  <si>
    <t>แคนตาลูป ผลกลมรี สุกหอม เนื้อหนา ไม่ฟ่าม ไม่ช้ำ ไม่แตก น้ำหนักไม่ต่ำกว่า 1,000 กรัม/ผล</t>
  </si>
  <si>
    <t>พุทรา พันธุ์น้ำอ้อย หรือนมสด สีเขียวนวลไม่เป็นตำหนิ ไม่ช้ำ ไม่แตก</t>
  </si>
  <si>
    <t>กล้วยน้ำว้า สุกทั้งหวี เปลือกสีเหลืองนวล ขั้วติดแน่น ไม่หลุดร่วง มีจำนวน 15-18 ผล/หวี</t>
  </si>
  <si>
    <t>กล้วยไข่ สุกทั้งหวี เปลือกสีเหลือง ผิวเรียบ ขั้วติดแน่น ไม่หลุดร่วง จำนวน 15-18 ผล/หวี</t>
  </si>
  <si>
    <t>กล้วยหอม ขนาดกลาง สุกพอดี ไม่งอม ไม่ช้ำ ผลติดกับหวีไม่หลุดร่วง จำนวน 12-15 ผล/หวี</t>
  </si>
  <si>
    <t>ส้มสายน้ำผึ้ง เปลือกสีเขียวอมเหลือง ไม่ฟ่าม มีรสหวานอมเปรี้ยวเล็กน้อย จำนวน 8-10 ผล/กก.</t>
  </si>
  <si>
    <t>ส้มเขียวหวาน แก่จัดผิวสีเขียวอมเหลืองเนื้อนิ่มและฉ่ำ ไม่ฟ่าม มีรสหวาน ขนาด 8-10 ผล/กก.</t>
  </si>
  <si>
    <t>สาลี่น้ำผึ้ง สดใหม่  ไม่ฟ่าม ไม่ช้ำ เปลือกสีเหลืองนวล  ผลกลาง จำนวน 4-5 ลูก/กก.</t>
  </si>
  <si>
    <t>ขนมปังปี๊บไส้ต่างๆ บรรจุปี๊บใหญ่ น้ำหนัก 4,000-5,000 กรัม/ปี๊บ ระบุวันผลิตและวันหมดอายุ</t>
  </si>
  <si>
    <t>ซาลาเปาไส้ต่างๆ ตราเจดดราก้อน น้ำหนัก 592 กรัม จำนวน 16 ชิ้น/แพ็ค ระบุวันผลิตและวันหมดอายุ</t>
  </si>
  <si>
    <t>ขนมจีบหมู/กุ้ง/ปู ขนาด 1 นิ้ว (พร้อมน้ำจิ้ม) ตราเจดดราก้อน/เอโร่ ระบุวันผลิตและวันหมดอายุ</t>
  </si>
  <si>
    <t>ทองม้วน บรรจุปี๊ปใหญ่ น้ำหนัก 1,800-2,000 กรัม/ปี๊บ ระบุวันผลิตและวันหมดอายุ</t>
  </si>
  <si>
    <t>เมล็ดฟักทองอบ ตรา ฟลาวเวอร์ฟู้ด/ตรามือ ขนาด 25 กรัม/ซอง  ระบุวันผลิตและวันหมดอายุ</t>
  </si>
  <si>
    <t>สแนคบาร์ ตรา Food fit ขนาด 17 กรัม/ชื้น ระบุวันผลิตและวันหมดอายุ</t>
  </si>
  <si>
    <t>ฮะเก๋า หมู/กุ้ง ขนาด 1 นิ้ว (พร้อมน้ำจิ้ม) ตราเจดดราก้อน/เอโร่ ระบุวันผลิตและวันหมดอายุ</t>
  </si>
  <si>
    <t>ผล</t>
  </si>
  <si>
    <t>หวี</t>
  </si>
  <si>
    <t>ชิ้น</t>
  </si>
  <si>
    <t>แถว</t>
  </si>
  <si>
    <t>ปี๊ป</t>
  </si>
  <si>
    <t>ซอง</t>
  </si>
  <si>
    <t>จำนวนใช้วัสดุอาหารหมวด ค. ผัก ผลไม้ และขนม ปีงบประมาณ  2568 (1 ต.ค. 2567 - 30 ก.ย. 2568)</t>
  </si>
  <si>
    <t>คุกกี้ รสต่างๆ ขนาด 50 กรัม/ซอง ระบุวันผลิตและวันหมดอายุ</t>
  </si>
  <si>
    <t>เวเฟอร์ สอดไส้ต่าง ๆ  ขนาด 55 กรัม/ซอง ระบุวันผลิตและวันหมดอายุ</t>
  </si>
  <si>
    <t>เค้กสอดไส้ชนิดต่างๆ จำนวน 1 ชิ้น/ซอง ขนาด 55 - 60 กรัม ระบุวันผลิตและวันหมดอายุ</t>
  </si>
  <si>
    <t>เค้กโรลชนิดต่างๆ  ตรา ฟาร์มเฮ้าส์ /เลอแปง จำนวน 1 ชิ้น/ซอง ขนาด 50 - 60 กรัม ระบุวันผลิตและวันหมดอายุ</t>
  </si>
  <si>
    <t>ขนมปังไส้ต่างๆ ตรา ฟาร์มเฮ้าส์ /เลอแปง จำนวน 1 ชิ้น/ถุง ขนาด 80 กรัม ระบุวันผลิตและวันหมดอายุ</t>
  </si>
  <si>
    <t>ขนมปังแซนวิชโฮลวีท ตราฟาร์มเฮ้าส์ น้ำหนัก 500 กรัม แถวละ 18 แผ่นไม่นับหัวท้าย ระบุวันผลิตและวันหมดอายุ</t>
  </si>
  <si>
    <t>แซนวิชไส้ชนิดต่างๆ ตรา ฟาร์มเฮ้าส์ /เลอแปง จำนวน 1 ชิ้น/ถุง  ขนาด 50 - 55 กรัม ระบุวันผลิตและวันหมดอายุ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</si>
</sst>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i/>
      <u/>
      <sz val="16"/>
      <name val="TH SarabunPSK"/>
      <family val="2"/>
    </font>
    <font>
      <b/>
      <i/>
      <sz val="16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sz val="16"/>
      <color indexed="10"/>
      <name val="TH SarabunPSK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</cellStyleXfs>
  <cellXfs count="59">
    <xf numFmtId="0" fontId="0" fillId="0" borderId="0" xfId="0"/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43" fontId="8" fillId="0" borderId="1" xfId="4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3" xfId="3" applyFont="1" applyBorder="1" applyAlignment="1">
      <alignment vertical="center"/>
    </xf>
    <xf numFmtId="0" fontId="14" fillId="0" borderId="2" xfId="3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4" fillId="0" borderId="7" xfId="3" applyFont="1" applyBorder="1" applyAlignment="1">
      <alignment vertical="center"/>
    </xf>
    <xf numFmtId="0" fontId="4" fillId="0" borderId="8" xfId="3" applyFont="1" applyBorder="1" applyAlignment="1">
      <alignment vertical="center"/>
    </xf>
    <xf numFmtId="0" fontId="4" fillId="0" borderId="0" xfId="3" applyFont="1" applyAlignment="1">
      <alignment vertical="center"/>
    </xf>
    <xf numFmtId="0" fontId="15" fillId="0" borderId="1" xfId="3" applyFont="1" applyBorder="1" applyAlignment="1">
      <alignment vertical="center"/>
    </xf>
    <xf numFmtId="3" fontId="4" fillId="0" borderId="7" xfId="3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0" fontId="4" fillId="0" borderId="0" xfId="3" applyFont="1" applyAlignment="1">
      <alignment horizontal="right" vertical="center"/>
    </xf>
    <xf numFmtId="3" fontId="4" fillId="0" borderId="0" xfId="3" applyNumberFormat="1" applyFont="1" applyAlignment="1">
      <alignment vertical="center"/>
    </xf>
    <xf numFmtId="0" fontId="4" fillId="0" borderId="7" xfId="3" applyFont="1" applyBorder="1" applyAlignment="1">
      <alignment horizontal="center" vertical="center"/>
    </xf>
    <xf numFmtId="43" fontId="4" fillId="0" borderId="7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43" fontId="4" fillId="0" borderId="4" xfId="4" applyFont="1" applyBorder="1" applyAlignment="1">
      <alignment vertical="center"/>
    </xf>
    <xf numFmtId="43" fontId="3" fillId="0" borderId="1" xfId="2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43" fontId="3" fillId="0" borderId="1" xfId="2" applyFont="1" applyBorder="1" applyAlignment="1">
      <alignment vertical="center"/>
    </xf>
    <xf numFmtId="43" fontId="4" fillId="0" borderId="7" xfId="2" applyFont="1" applyBorder="1" applyAlignment="1">
      <alignment vertical="center"/>
    </xf>
    <xf numFmtId="43" fontId="4" fillId="0" borderId="1" xfId="2" applyFont="1" applyBorder="1" applyAlignment="1">
      <alignment vertical="center"/>
    </xf>
    <xf numFmtId="43" fontId="14" fillId="0" borderId="6" xfId="3" applyNumberFormat="1" applyFont="1" applyBorder="1" applyAlignment="1">
      <alignment vertical="center"/>
    </xf>
    <xf numFmtId="43" fontId="4" fillId="0" borderId="1" xfId="3" applyNumberFormat="1" applyFont="1" applyBorder="1" applyAlignment="1">
      <alignment vertical="center"/>
    </xf>
    <xf numFmtId="43" fontId="4" fillId="0" borderId="0" xfId="2" applyFont="1" applyBorder="1" applyAlignment="1">
      <alignment vertical="center"/>
    </xf>
    <xf numFmtId="43" fontId="16" fillId="0" borderId="0" xfId="3" applyNumberFormat="1" applyFont="1" applyAlignment="1">
      <alignment vertical="center"/>
    </xf>
    <xf numFmtId="187" fontId="8" fillId="0" borderId="1" xfId="4" applyNumberFormat="1" applyFont="1" applyBorder="1" applyAlignment="1">
      <alignment horizontal="right" vertical="center"/>
    </xf>
    <xf numFmtId="187" fontId="8" fillId="0" borderId="1" xfId="4" applyNumberFormat="1" applyFont="1" applyBorder="1" applyAlignment="1">
      <alignment vertical="center"/>
    </xf>
    <xf numFmtId="187" fontId="3" fillId="0" borderId="1" xfId="2" applyNumberFormat="1" applyFont="1" applyBorder="1" applyAlignment="1">
      <alignment horizontal="right" vertical="center"/>
    </xf>
    <xf numFmtId="0" fontId="17" fillId="0" borderId="0" xfId="0" applyFont="1"/>
    <xf numFmtId="187" fontId="4" fillId="0" borderId="7" xfId="2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3" xfId="3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3" xfId="3" applyFont="1" applyBorder="1" applyAlignment="1">
      <alignment horizontal="left" vertical="center"/>
    </xf>
    <xf numFmtId="0" fontId="12" fillId="0" borderId="2" xfId="3" applyFont="1" applyBorder="1" applyAlignment="1">
      <alignment horizontal="left" vertical="center"/>
    </xf>
    <xf numFmtId="0" fontId="12" fillId="0" borderId="6" xfId="3" applyFont="1" applyBorder="1" applyAlignment="1">
      <alignment horizontal="left" vertical="center"/>
    </xf>
    <xf numFmtId="0" fontId="14" fillId="0" borderId="2" xfId="3" applyFont="1" applyBorder="1" applyAlignment="1">
      <alignment horizontal="left" vertical="center"/>
    </xf>
    <xf numFmtId="0" fontId="14" fillId="0" borderId="6" xfId="3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66</xdr:row>
      <xdr:rowOff>85725</xdr:rowOff>
    </xdr:from>
    <xdr:to>
      <xdr:col>7</xdr:col>
      <xdr:colOff>704851</xdr:colOff>
      <xdr:row>70</xdr:row>
      <xdr:rowOff>142875</xdr:rowOff>
    </xdr:to>
    <xdr:sp macro="" textlink="">
      <xdr:nvSpPr>
        <xdr:cNvPr id="2" name="กล่องข้อความ 1"/>
        <xdr:cNvSpPr txBox="1"/>
      </xdr:nvSpPr>
      <xdr:spPr>
        <a:xfrm>
          <a:off x="161926" y="17325975"/>
          <a:ext cx="95059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 ประธานกรรมการ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endParaRPr lang="th-TH" sz="1600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นางจงกล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ปัญญาไว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(นางสาวหทัยรัตน์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บุญชื่น)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</a:t>
          </a:r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(นางสาวกมลวรรณ  นิมิตรประเสริฐ)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พยาบาลวิชาชีพชำนาญการพิเศษ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นักเทคนิคการแพทย์ชำนาญการ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โภชนากรชำนาญงาน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Normal="100" workbookViewId="0">
      <selection activeCell="K58" sqref="K58"/>
    </sheetView>
  </sheetViews>
  <sheetFormatPr defaultRowHeight="14.25" x14ac:dyDescent="0.2"/>
  <cols>
    <col min="1" max="1" width="4.75" customWidth="1"/>
    <col min="2" max="2" width="17.75" customWidth="1"/>
    <col min="3" max="3" width="59.125" customWidth="1"/>
    <col min="4" max="4" width="8.75" customWidth="1"/>
    <col min="5" max="5" width="6.75" customWidth="1"/>
    <col min="6" max="6" width="9.75" customWidth="1"/>
    <col min="7" max="7" width="10.75" customWidth="1"/>
    <col min="8" max="8" width="12.75" customWidth="1"/>
  </cols>
  <sheetData>
    <row r="1" spans="1:8" ht="23.25" x14ac:dyDescent="0.2">
      <c r="A1" s="47" t="s">
        <v>67</v>
      </c>
      <c r="B1" s="47"/>
      <c r="C1" s="47"/>
      <c r="D1" s="47"/>
      <c r="E1" s="47"/>
      <c r="F1" s="47"/>
      <c r="G1" s="47"/>
      <c r="H1" s="47"/>
    </row>
    <row r="2" spans="1:8" ht="21" x14ac:dyDescent="0.2">
      <c r="A2" s="8" t="s">
        <v>6</v>
      </c>
      <c r="B2" s="51" t="s">
        <v>7</v>
      </c>
      <c r="C2" s="52"/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</row>
    <row r="3" spans="1:8" ht="21" x14ac:dyDescent="0.2">
      <c r="A3" s="48" t="s">
        <v>13</v>
      </c>
      <c r="B3" s="49"/>
      <c r="C3" s="49"/>
      <c r="D3" s="49"/>
      <c r="E3" s="49"/>
      <c r="F3" s="49"/>
      <c r="G3" s="49"/>
      <c r="H3" s="50"/>
    </row>
    <row r="4" spans="1:8" ht="21" x14ac:dyDescent="0.2">
      <c r="A4" s="46" t="s">
        <v>14</v>
      </c>
      <c r="B4" s="56"/>
      <c r="C4" s="56"/>
      <c r="D4" s="56"/>
      <c r="E4" s="56"/>
      <c r="F4" s="56"/>
      <c r="G4" s="56"/>
      <c r="H4" s="57"/>
    </row>
    <row r="5" spans="1:8" ht="21" x14ac:dyDescent="0.35">
      <c r="A5" s="14">
        <v>1</v>
      </c>
      <c r="B5" s="19" t="s">
        <v>17</v>
      </c>
      <c r="C5" s="20"/>
      <c r="D5" s="23">
        <v>1600</v>
      </c>
      <c r="E5" s="27" t="s">
        <v>5</v>
      </c>
      <c r="F5" s="28">
        <v>65</v>
      </c>
      <c r="G5" s="28"/>
      <c r="H5" s="44">
        <f>SUM(D5*F5)</f>
        <v>104000</v>
      </c>
    </row>
    <row r="6" spans="1:8" ht="21" x14ac:dyDescent="0.35">
      <c r="A6" s="14">
        <v>2</v>
      </c>
      <c r="B6" s="1" t="s">
        <v>18</v>
      </c>
      <c r="C6" s="1"/>
      <c r="D6" s="1">
        <v>6</v>
      </c>
      <c r="E6" s="27" t="s">
        <v>5</v>
      </c>
      <c r="F6" s="29">
        <v>50</v>
      </c>
      <c r="G6" s="28"/>
      <c r="H6" s="34">
        <f t="shared" ref="H6:H22" si="0">SUM(D6*F6)</f>
        <v>300</v>
      </c>
    </row>
    <row r="7" spans="1:8" ht="21" x14ac:dyDescent="0.35">
      <c r="A7" s="14">
        <v>3</v>
      </c>
      <c r="B7" s="1" t="s">
        <v>19</v>
      </c>
      <c r="C7" s="1"/>
      <c r="D7" s="1">
        <v>6</v>
      </c>
      <c r="E7" s="27" t="s">
        <v>5</v>
      </c>
      <c r="F7" s="29">
        <v>60</v>
      </c>
      <c r="G7" s="28"/>
      <c r="H7" s="34">
        <f t="shared" si="0"/>
        <v>360</v>
      </c>
    </row>
    <row r="8" spans="1:8" ht="21" x14ac:dyDescent="0.35">
      <c r="A8" s="14">
        <v>4</v>
      </c>
      <c r="B8" s="1" t="s">
        <v>20</v>
      </c>
      <c r="C8" s="1"/>
      <c r="D8" s="1">
        <v>50</v>
      </c>
      <c r="E8" s="27" t="s">
        <v>5</v>
      </c>
      <c r="F8" s="29">
        <v>20</v>
      </c>
      <c r="G8" s="28"/>
      <c r="H8" s="34">
        <f t="shared" si="0"/>
        <v>1000</v>
      </c>
    </row>
    <row r="9" spans="1:8" ht="21" x14ac:dyDescent="0.35">
      <c r="A9" s="14">
        <v>5</v>
      </c>
      <c r="B9" s="1" t="s">
        <v>21</v>
      </c>
      <c r="C9" s="1"/>
      <c r="D9" s="1">
        <v>250</v>
      </c>
      <c r="E9" s="27" t="s">
        <v>5</v>
      </c>
      <c r="F9" s="29">
        <v>30</v>
      </c>
      <c r="G9" s="29"/>
      <c r="H9" s="34">
        <f t="shared" si="0"/>
        <v>7500</v>
      </c>
    </row>
    <row r="10" spans="1:8" ht="21" x14ac:dyDescent="0.35">
      <c r="A10" s="14">
        <v>6</v>
      </c>
      <c r="B10" s="1" t="s">
        <v>22</v>
      </c>
      <c r="C10" s="1"/>
      <c r="D10" s="24">
        <v>2000</v>
      </c>
      <c r="E10" s="27" t="s">
        <v>61</v>
      </c>
      <c r="F10" s="30">
        <v>4</v>
      </c>
      <c r="G10" s="29"/>
      <c r="H10" s="34">
        <f t="shared" si="0"/>
        <v>8000</v>
      </c>
    </row>
    <row r="11" spans="1:8" ht="21" x14ac:dyDescent="0.35">
      <c r="A11" s="14">
        <v>7</v>
      </c>
      <c r="B11" s="1" t="s">
        <v>23</v>
      </c>
      <c r="C11" s="1"/>
      <c r="D11" s="1">
        <v>30</v>
      </c>
      <c r="E11" s="27" t="s">
        <v>5</v>
      </c>
      <c r="F11" s="30">
        <v>65</v>
      </c>
      <c r="G11" s="29"/>
      <c r="H11" s="34">
        <f t="shared" si="0"/>
        <v>1950</v>
      </c>
    </row>
    <row r="12" spans="1:8" ht="21" x14ac:dyDescent="0.35">
      <c r="A12" s="14">
        <v>8</v>
      </c>
      <c r="B12" s="1" t="s">
        <v>24</v>
      </c>
      <c r="C12" s="1"/>
      <c r="D12" s="4">
        <v>20</v>
      </c>
      <c r="E12" s="27" t="s">
        <v>5</v>
      </c>
      <c r="F12" s="30">
        <v>150</v>
      </c>
      <c r="G12" s="29"/>
      <c r="H12" s="34">
        <f t="shared" si="0"/>
        <v>3000</v>
      </c>
    </row>
    <row r="13" spans="1:8" ht="21" x14ac:dyDescent="0.35">
      <c r="A13" s="14">
        <v>9</v>
      </c>
      <c r="B13" s="1" t="s">
        <v>25</v>
      </c>
      <c r="C13" s="1"/>
      <c r="D13" s="1">
        <v>360</v>
      </c>
      <c r="E13" s="27" t="s">
        <v>5</v>
      </c>
      <c r="F13" s="29">
        <v>60</v>
      </c>
      <c r="G13" s="28"/>
      <c r="H13" s="34">
        <f t="shared" si="0"/>
        <v>21600</v>
      </c>
    </row>
    <row r="14" spans="1:8" ht="21" x14ac:dyDescent="0.35">
      <c r="A14" s="14">
        <v>10</v>
      </c>
      <c r="B14" s="1" t="s">
        <v>26</v>
      </c>
      <c r="C14" s="1"/>
      <c r="D14" s="24">
        <v>60</v>
      </c>
      <c r="E14" s="27" t="s">
        <v>5</v>
      </c>
      <c r="F14" s="29">
        <v>65</v>
      </c>
      <c r="G14" s="28"/>
      <c r="H14" s="34">
        <f t="shared" si="0"/>
        <v>3900</v>
      </c>
    </row>
    <row r="15" spans="1:8" ht="21" x14ac:dyDescent="0.35">
      <c r="A15" s="14">
        <v>11</v>
      </c>
      <c r="B15" s="1" t="s">
        <v>27</v>
      </c>
      <c r="C15" s="1"/>
      <c r="D15" s="4">
        <v>60</v>
      </c>
      <c r="E15" s="2" t="s">
        <v>5</v>
      </c>
      <c r="F15" s="29">
        <v>120</v>
      </c>
      <c r="G15" s="28"/>
      <c r="H15" s="34">
        <f t="shared" si="0"/>
        <v>7200</v>
      </c>
    </row>
    <row r="16" spans="1:8" ht="21" x14ac:dyDescent="0.35">
      <c r="A16" s="14">
        <v>12</v>
      </c>
      <c r="B16" s="1" t="s">
        <v>28</v>
      </c>
      <c r="C16" s="1"/>
      <c r="D16" s="4">
        <v>50</v>
      </c>
      <c r="E16" s="27" t="s">
        <v>5</v>
      </c>
      <c r="F16" s="29">
        <v>100</v>
      </c>
      <c r="G16" s="28"/>
      <c r="H16" s="34">
        <f t="shared" si="0"/>
        <v>5000</v>
      </c>
    </row>
    <row r="17" spans="1:8" ht="21" x14ac:dyDescent="0.35">
      <c r="A17" s="14">
        <v>13</v>
      </c>
      <c r="B17" s="1" t="s">
        <v>29</v>
      </c>
      <c r="C17" s="1"/>
      <c r="D17" s="24">
        <v>24</v>
      </c>
      <c r="E17" s="2" t="s">
        <v>5</v>
      </c>
      <c r="F17" s="29">
        <v>120</v>
      </c>
      <c r="G17" s="28"/>
      <c r="H17" s="34">
        <f t="shared" si="0"/>
        <v>2880</v>
      </c>
    </row>
    <row r="18" spans="1:8" ht="21" x14ac:dyDescent="0.35">
      <c r="A18" s="14">
        <v>14</v>
      </c>
      <c r="B18" s="18" t="s">
        <v>30</v>
      </c>
      <c r="C18" s="1"/>
      <c r="D18" s="4">
        <v>20</v>
      </c>
      <c r="E18" s="27" t="s">
        <v>5</v>
      </c>
      <c r="F18" s="29">
        <v>100</v>
      </c>
      <c r="G18" s="28"/>
      <c r="H18" s="34">
        <f t="shared" si="0"/>
        <v>2000</v>
      </c>
    </row>
    <row r="19" spans="1:8" ht="21" x14ac:dyDescent="0.35">
      <c r="A19" s="14">
        <v>15</v>
      </c>
      <c r="B19" s="1" t="s">
        <v>31</v>
      </c>
      <c r="C19" s="1"/>
      <c r="D19" s="4">
        <v>80</v>
      </c>
      <c r="E19" s="2" t="s">
        <v>5</v>
      </c>
      <c r="F19" s="29">
        <v>40</v>
      </c>
      <c r="G19" s="28"/>
      <c r="H19" s="34">
        <f t="shared" si="0"/>
        <v>3200</v>
      </c>
    </row>
    <row r="20" spans="1:8" ht="21" x14ac:dyDescent="0.35">
      <c r="A20" s="14">
        <v>16</v>
      </c>
      <c r="B20" s="1" t="s">
        <v>32</v>
      </c>
      <c r="C20" s="1"/>
      <c r="D20" s="4">
        <v>300</v>
      </c>
      <c r="E20" s="2" t="s">
        <v>5</v>
      </c>
      <c r="F20" s="29">
        <v>35</v>
      </c>
      <c r="G20" s="28"/>
      <c r="H20" s="34">
        <f t="shared" si="0"/>
        <v>10500</v>
      </c>
    </row>
    <row r="21" spans="1:8" ht="21" x14ac:dyDescent="0.35">
      <c r="A21" s="14">
        <v>17</v>
      </c>
      <c r="B21" s="1" t="s">
        <v>33</v>
      </c>
      <c r="C21" s="1"/>
      <c r="D21" s="4">
        <v>60</v>
      </c>
      <c r="E21" s="27" t="s">
        <v>5</v>
      </c>
      <c r="F21" s="29">
        <v>35</v>
      </c>
      <c r="G21" s="28"/>
      <c r="H21" s="34">
        <f t="shared" si="0"/>
        <v>2100</v>
      </c>
    </row>
    <row r="22" spans="1:8" ht="21" x14ac:dyDescent="0.35">
      <c r="A22" s="14">
        <v>18</v>
      </c>
      <c r="B22" s="1" t="s">
        <v>34</v>
      </c>
      <c r="C22" s="1"/>
      <c r="D22" s="4">
        <v>60</v>
      </c>
      <c r="E22" s="2" t="s">
        <v>5</v>
      </c>
      <c r="F22" s="29">
        <v>30</v>
      </c>
      <c r="G22" s="28"/>
      <c r="H22" s="34">
        <f t="shared" si="0"/>
        <v>1800</v>
      </c>
    </row>
    <row r="23" spans="1:8" ht="21" x14ac:dyDescent="0.2">
      <c r="B23" s="7"/>
      <c r="C23" s="21"/>
      <c r="D23" s="25"/>
      <c r="E23" s="7"/>
      <c r="F23" s="31" t="s">
        <v>11</v>
      </c>
      <c r="G23" s="31"/>
      <c r="H23" s="42">
        <f>SUM(H5:H22)</f>
        <v>186290</v>
      </c>
    </row>
    <row r="24" spans="1:8" ht="21" x14ac:dyDescent="0.2">
      <c r="A24" s="58" t="s">
        <v>9</v>
      </c>
      <c r="B24" s="58"/>
      <c r="C24" s="58"/>
      <c r="D24" s="58"/>
      <c r="E24" s="58"/>
      <c r="F24" s="58"/>
      <c r="G24" s="58"/>
      <c r="H24" s="58"/>
    </row>
    <row r="25" spans="1:8" ht="21" x14ac:dyDescent="0.2">
      <c r="A25" s="8" t="s">
        <v>6</v>
      </c>
      <c r="B25" s="51" t="s">
        <v>7</v>
      </c>
      <c r="C25" s="52"/>
      <c r="D25" s="6" t="s">
        <v>0</v>
      </c>
      <c r="E25" s="6" t="s">
        <v>1</v>
      </c>
      <c r="F25" s="6" t="s">
        <v>2</v>
      </c>
      <c r="G25" s="6" t="s">
        <v>12</v>
      </c>
      <c r="H25" s="6" t="s">
        <v>3</v>
      </c>
    </row>
    <row r="26" spans="1:8" ht="19.5" customHeight="1" x14ac:dyDescent="0.2">
      <c r="A26" s="10"/>
      <c r="B26" s="11"/>
      <c r="C26" s="11"/>
      <c r="D26" s="11"/>
      <c r="E26" s="11"/>
      <c r="F26" s="32" t="s">
        <v>8</v>
      </c>
      <c r="G26" s="32"/>
      <c r="H26" s="41">
        <f>SUM(H23)</f>
        <v>186290</v>
      </c>
    </row>
    <row r="27" spans="1:8" ht="19.5" customHeight="1" x14ac:dyDescent="0.35">
      <c r="A27" s="14">
        <v>19</v>
      </c>
      <c r="B27" s="18" t="s">
        <v>35</v>
      </c>
      <c r="C27" s="1"/>
      <c r="D27" s="4">
        <v>200</v>
      </c>
      <c r="E27" s="2" t="s">
        <v>5</v>
      </c>
      <c r="F27" s="29">
        <v>100</v>
      </c>
      <c r="G27" s="29"/>
      <c r="H27" s="34">
        <f>SUM(D27*F27)</f>
        <v>20000</v>
      </c>
    </row>
    <row r="28" spans="1:8" ht="19.5" customHeight="1" x14ac:dyDescent="0.35">
      <c r="A28" s="14">
        <v>20</v>
      </c>
      <c r="B28" s="18" t="s">
        <v>36</v>
      </c>
      <c r="C28" s="22"/>
      <c r="D28" s="4">
        <v>60</v>
      </c>
      <c r="E28" s="27" t="s">
        <v>5</v>
      </c>
      <c r="F28" s="29">
        <v>50</v>
      </c>
      <c r="G28" s="29"/>
      <c r="H28" s="34">
        <f t="shared" ref="H28:H29" si="1">SUM(D28*F28)</f>
        <v>3000</v>
      </c>
    </row>
    <row r="29" spans="1:8" ht="19.5" customHeight="1" x14ac:dyDescent="0.35">
      <c r="A29" s="14">
        <v>21</v>
      </c>
      <c r="B29" s="18" t="s">
        <v>37</v>
      </c>
      <c r="C29" s="1"/>
      <c r="D29" s="1">
        <v>200</v>
      </c>
      <c r="E29" s="2" t="s">
        <v>5</v>
      </c>
      <c r="F29" s="29">
        <v>40</v>
      </c>
      <c r="G29" s="29"/>
      <c r="H29" s="34">
        <f t="shared" si="1"/>
        <v>8000</v>
      </c>
    </row>
    <row r="30" spans="1:8" ht="19.5" customHeight="1" x14ac:dyDescent="0.2">
      <c r="A30" s="53" t="s">
        <v>15</v>
      </c>
      <c r="B30" s="54"/>
      <c r="C30" s="54"/>
      <c r="D30" s="54"/>
      <c r="E30" s="54"/>
      <c r="F30" s="54"/>
      <c r="G30" s="54"/>
      <c r="H30" s="55"/>
    </row>
    <row r="31" spans="1:8" ht="19.5" customHeight="1" x14ac:dyDescent="0.35">
      <c r="A31" s="14">
        <v>1</v>
      </c>
      <c r="B31" s="1" t="s">
        <v>49</v>
      </c>
      <c r="C31" s="1"/>
      <c r="D31" s="24">
        <v>1000</v>
      </c>
      <c r="E31" s="27" t="s">
        <v>62</v>
      </c>
      <c r="F31" s="29">
        <v>40</v>
      </c>
      <c r="G31" s="29"/>
      <c r="H31" s="35">
        <f t="shared" ref="H31:H46" si="2">SUM(D31*F31)</f>
        <v>40000</v>
      </c>
    </row>
    <row r="32" spans="1:8" ht="19.5" customHeight="1" x14ac:dyDescent="0.35">
      <c r="A32" s="14">
        <v>2</v>
      </c>
      <c r="B32" s="1" t="s">
        <v>48</v>
      </c>
      <c r="C32" s="18"/>
      <c r="D32" s="24">
        <v>1200</v>
      </c>
      <c r="E32" s="27" t="s">
        <v>62</v>
      </c>
      <c r="F32" s="29">
        <v>30</v>
      </c>
      <c r="G32" s="29"/>
      <c r="H32" s="35">
        <f t="shared" si="2"/>
        <v>36000</v>
      </c>
    </row>
    <row r="33" spans="1:8" ht="19.5" customHeight="1" x14ac:dyDescent="0.35">
      <c r="A33" s="14">
        <v>3</v>
      </c>
      <c r="B33" s="1" t="s">
        <v>50</v>
      </c>
      <c r="C33" s="1"/>
      <c r="D33" s="4">
        <v>300</v>
      </c>
      <c r="E33" s="2" t="s">
        <v>62</v>
      </c>
      <c r="F33" s="29">
        <v>45</v>
      </c>
      <c r="G33" s="29"/>
      <c r="H33" s="35">
        <f t="shared" si="2"/>
        <v>13500</v>
      </c>
    </row>
    <row r="34" spans="1:8" ht="19.5" customHeight="1" x14ac:dyDescent="0.35">
      <c r="A34" s="14">
        <v>4</v>
      </c>
      <c r="B34" s="1" t="s">
        <v>43</v>
      </c>
      <c r="C34" s="1"/>
      <c r="D34" s="5">
        <v>2000</v>
      </c>
      <c r="E34" s="27" t="s">
        <v>5</v>
      </c>
      <c r="F34" s="29">
        <v>40</v>
      </c>
      <c r="G34" s="29"/>
      <c r="H34" s="35">
        <f t="shared" si="2"/>
        <v>80000</v>
      </c>
    </row>
    <row r="35" spans="1:8" ht="19.5" customHeight="1" x14ac:dyDescent="0.35">
      <c r="A35" s="14">
        <v>5</v>
      </c>
      <c r="B35" s="1" t="s">
        <v>46</v>
      </c>
      <c r="C35" s="1"/>
      <c r="D35" s="5">
        <v>2000</v>
      </c>
      <c r="E35" s="2" t="s">
        <v>5</v>
      </c>
      <c r="F35" s="29">
        <v>40</v>
      </c>
      <c r="G35" s="29"/>
      <c r="H35" s="35">
        <f t="shared" si="2"/>
        <v>80000</v>
      </c>
    </row>
    <row r="36" spans="1:8" ht="19.5" customHeight="1" x14ac:dyDescent="0.35">
      <c r="A36" s="14">
        <v>6</v>
      </c>
      <c r="B36" s="1" t="s">
        <v>38</v>
      </c>
      <c r="C36" s="1"/>
      <c r="D36" s="5">
        <v>800</v>
      </c>
      <c r="E36" s="27" t="s">
        <v>5</v>
      </c>
      <c r="F36" s="29">
        <v>50</v>
      </c>
      <c r="G36" s="29"/>
      <c r="H36" s="35">
        <f t="shared" si="2"/>
        <v>40000</v>
      </c>
    </row>
    <row r="37" spans="1:8" ht="19.5" customHeight="1" x14ac:dyDescent="0.35">
      <c r="A37" s="14">
        <v>7</v>
      </c>
      <c r="B37" s="1" t="s">
        <v>41</v>
      </c>
      <c r="C37" s="1"/>
      <c r="D37" s="5">
        <v>2000</v>
      </c>
      <c r="E37" s="27" t="s">
        <v>5</v>
      </c>
      <c r="F37" s="29">
        <v>25</v>
      </c>
      <c r="G37" s="29"/>
      <c r="H37" s="35">
        <f t="shared" si="2"/>
        <v>50000</v>
      </c>
    </row>
    <row r="38" spans="1:8" ht="19.5" customHeight="1" x14ac:dyDescent="0.35">
      <c r="A38" s="14">
        <v>8</v>
      </c>
      <c r="B38" s="1" t="s">
        <v>44</v>
      </c>
      <c r="C38" s="1"/>
      <c r="D38" s="5">
        <v>2400</v>
      </c>
      <c r="E38" s="27" t="s">
        <v>5</v>
      </c>
      <c r="F38" s="29">
        <v>35</v>
      </c>
      <c r="G38" s="29"/>
      <c r="H38" s="35">
        <f t="shared" si="2"/>
        <v>84000</v>
      </c>
    </row>
    <row r="39" spans="1:8" ht="19.5" customHeight="1" x14ac:dyDescent="0.35">
      <c r="A39" s="14">
        <v>9</v>
      </c>
      <c r="B39" s="1" t="s">
        <v>47</v>
      </c>
      <c r="C39" s="1"/>
      <c r="D39" s="1">
        <v>200</v>
      </c>
      <c r="E39" s="2" t="s">
        <v>5</v>
      </c>
      <c r="F39" s="29">
        <v>50</v>
      </c>
      <c r="G39" s="29"/>
      <c r="H39" s="35">
        <f t="shared" si="2"/>
        <v>10000</v>
      </c>
    </row>
    <row r="40" spans="1:8" ht="19.5" customHeight="1" x14ac:dyDescent="0.35">
      <c r="A40" s="14">
        <v>10</v>
      </c>
      <c r="B40" s="1" t="s">
        <v>39</v>
      </c>
      <c r="C40" s="1"/>
      <c r="D40" s="24">
        <v>120</v>
      </c>
      <c r="E40" s="2" t="s">
        <v>5</v>
      </c>
      <c r="F40" s="29">
        <v>50</v>
      </c>
      <c r="G40" s="29"/>
      <c r="H40" s="35">
        <f t="shared" si="2"/>
        <v>6000</v>
      </c>
    </row>
    <row r="41" spans="1:8" ht="19.5" customHeight="1" x14ac:dyDescent="0.35">
      <c r="A41" s="14">
        <v>11</v>
      </c>
      <c r="B41" s="1" t="s">
        <v>40</v>
      </c>
      <c r="C41" s="1"/>
      <c r="D41" s="5">
        <v>3000</v>
      </c>
      <c r="E41" s="27" t="s">
        <v>5</v>
      </c>
      <c r="F41" s="29">
        <v>40</v>
      </c>
      <c r="G41" s="29"/>
      <c r="H41" s="35">
        <f t="shared" si="2"/>
        <v>120000</v>
      </c>
    </row>
    <row r="42" spans="1:8" ht="19.5" customHeight="1" x14ac:dyDescent="0.35">
      <c r="A42" s="14">
        <v>12</v>
      </c>
      <c r="B42" s="19" t="s">
        <v>52</v>
      </c>
      <c r="C42" s="1"/>
      <c r="D42" s="24">
        <v>1200</v>
      </c>
      <c r="E42" s="27" t="s">
        <v>5</v>
      </c>
      <c r="F42" s="29">
        <v>50</v>
      </c>
      <c r="G42" s="29"/>
      <c r="H42" s="35">
        <f t="shared" si="2"/>
        <v>60000</v>
      </c>
    </row>
    <row r="43" spans="1:8" ht="19.5" customHeight="1" x14ac:dyDescent="0.35">
      <c r="A43" s="14">
        <v>13</v>
      </c>
      <c r="B43" s="1" t="s">
        <v>51</v>
      </c>
      <c r="C43" s="1"/>
      <c r="D43" s="24">
        <v>1200</v>
      </c>
      <c r="E43" s="2" t="s">
        <v>5</v>
      </c>
      <c r="F43" s="29">
        <v>70</v>
      </c>
      <c r="G43" s="29"/>
      <c r="H43" s="35">
        <f t="shared" si="2"/>
        <v>84000</v>
      </c>
    </row>
    <row r="44" spans="1:8" ht="19.5" customHeight="1" x14ac:dyDescent="0.35">
      <c r="A44" s="14">
        <v>14</v>
      </c>
      <c r="B44" s="1" t="s">
        <v>53</v>
      </c>
      <c r="C44" s="18"/>
      <c r="D44" s="5">
        <v>1200</v>
      </c>
      <c r="E44" s="2" t="s">
        <v>61</v>
      </c>
      <c r="F44" s="29">
        <v>15</v>
      </c>
      <c r="G44" s="29"/>
      <c r="H44" s="35">
        <f t="shared" si="2"/>
        <v>18000</v>
      </c>
    </row>
    <row r="45" spans="1:8" ht="19.5" customHeight="1" x14ac:dyDescent="0.35">
      <c r="A45" s="14">
        <v>15</v>
      </c>
      <c r="B45" s="1" t="s">
        <v>42</v>
      </c>
      <c r="C45" s="1"/>
      <c r="D45" s="5">
        <v>800</v>
      </c>
      <c r="E45" s="2" t="s">
        <v>5</v>
      </c>
      <c r="F45" s="29">
        <v>110</v>
      </c>
      <c r="G45" s="29"/>
      <c r="H45" s="35">
        <f t="shared" si="2"/>
        <v>88000</v>
      </c>
    </row>
    <row r="46" spans="1:8" ht="19.5" customHeight="1" x14ac:dyDescent="0.35">
      <c r="A46" s="14">
        <v>16</v>
      </c>
      <c r="B46" s="18" t="s">
        <v>45</v>
      </c>
      <c r="C46" s="1"/>
      <c r="D46" s="5">
        <v>5000</v>
      </c>
      <c r="E46" s="2" t="s">
        <v>61</v>
      </c>
      <c r="F46" s="29">
        <v>15</v>
      </c>
      <c r="G46" s="29"/>
      <c r="H46" s="35">
        <f t="shared" si="2"/>
        <v>75000</v>
      </c>
    </row>
    <row r="47" spans="1:8" ht="19.5" customHeight="1" x14ac:dyDescent="0.35">
      <c r="A47" s="15"/>
      <c r="D47" s="26"/>
      <c r="E47" s="7"/>
      <c r="F47" s="9" t="s">
        <v>11</v>
      </c>
      <c r="G47" s="9"/>
      <c r="H47" s="40">
        <f>SUM(H26:H46)</f>
        <v>1101790</v>
      </c>
    </row>
    <row r="48" spans="1:8" ht="21" x14ac:dyDescent="0.2">
      <c r="A48" s="45" t="s">
        <v>10</v>
      </c>
      <c r="B48" s="45"/>
      <c r="C48" s="45"/>
      <c r="D48" s="45"/>
      <c r="E48" s="45"/>
      <c r="F48" s="45"/>
      <c r="G48" s="45"/>
      <c r="H48" s="45"/>
    </row>
    <row r="49" spans="1:8" ht="21" x14ac:dyDescent="0.2">
      <c r="A49" s="8" t="s">
        <v>6</v>
      </c>
      <c r="B49" s="51" t="s">
        <v>7</v>
      </c>
      <c r="C49" s="52"/>
      <c r="D49" s="6" t="s">
        <v>0</v>
      </c>
      <c r="E49" s="6" t="s">
        <v>1</v>
      </c>
      <c r="F49" s="6" t="s">
        <v>2</v>
      </c>
      <c r="G49" s="6" t="s">
        <v>12</v>
      </c>
      <c r="H49" s="6" t="s">
        <v>3</v>
      </c>
    </row>
    <row r="50" spans="1:8" ht="21" x14ac:dyDescent="0.2">
      <c r="A50" s="10"/>
      <c r="B50" s="11"/>
      <c r="C50" s="11"/>
      <c r="D50" s="11"/>
      <c r="E50" s="11"/>
      <c r="F50" s="12" t="s">
        <v>8</v>
      </c>
      <c r="G50" s="12"/>
      <c r="H50" s="41">
        <f>SUM(H47)</f>
        <v>1101790</v>
      </c>
    </row>
    <row r="51" spans="1:8" ht="21" x14ac:dyDescent="0.2">
      <c r="A51" s="16" t="s">
        <v>16</v>
      </c>
      <c r="B51" s="17"/>
      <c r="C51" s="17"/>
      <c r="D51" s="17"/>
      <c r="E51" s="17"/>
      <c r="F51" s="17"/>
      <c r="G51" s="17"/>
      <c r="H51" s="36"/>
    </row>
    <row r="52" spans="1:8" ht="21" x14ac:dyDescent="0.35">
      <c r="A52" s="14">
        <v>1</v>
      </c>
      <c r="B52" s="1" t="s">
        <v>56</v>
      </c>
      <c r="C52" s="18"/>
      <c r="D52" s="5">
        <v>3600</v>
      </c>
      <c r="E52" s="2" t="s">
        <v>63</v>
      </c>
      <c r="F52" s="29">
        <v>6</v>
      </c>
      <c r="G52" s="29"/>
      <c r="H52" s="37">
        <f t="shared" ref="H52:H65" si="3">SUM(D52*F52)</f>
        <v>21600</v>
      </c>
    </row>
    <row r="53" spans="1:8" ht="21" x14ac:dyDescent="0.35">
      <c r="A53" s="14">
        <v>2</v>
      </c>
      <c r="B53" s="43" t="s">
        <v>73</v>
      </c>
      <c r="C53" s="18"/>
      <c r="D53" s="1">
        <v>50</v>
      </c>
      <c r="E53" s="2" t="s">
        <v>64</v>
      </c>
      <c r="F53" s="29">
        <v>50</v>
      </c>
      <c r="G53" s="29"/>
      <c r="H53" s="37">
        <f t="shared" si="3"/>
        <v>2500</v>
      </c>
    </row>
    <row r="54" spans="1:8" ht="21" x14ac:dyDescent="0.35">
      <c r="A54" s="14">
        <v>3</v>
      </c>
      <c r="B54" s="3" t="s">
        <v>54</v>
      </c>
      <c r="C54" s="1"/>
      <c r="D54" s="1">
        <v>12</v>
      </c>
      <c r="E54" s="2" t="s">
        <v>65</v>
      </c>
      <c r="F54" s="29">
        <v>400</v>
      </c>
      <c r="G54" s="29"/>
      <c r="H54" s="37">
        <f t="shared" si="3"/>
        <v>4800</v>
      </c>
    </row>
    <row r="55" spans="1:8" ht="21" x14ac:dyDescent="0.35">
      <c r="A55" s="14">
        <v>4</v>
      </c>
      <c r="B55" s="1" t="s">
        <v>72</v>
      </c>
      <c r="C55" s="1"/>
      <c r="D55" s="5">
        <v>2400</v>
      </c>
      <c r="E55" s="2" t="s">
        <v>63</v>
      </c>
      <c r="F55" s="29">
        <v>15</v>
      </c>
      <c r="G55" s="29"/>
      <c r="H55" s="37">
        <f t="shared" si="3"/>
        <v>36000</v>
      </c>
    </row>
    <row r="56" spans="1:8" ht="21" x14ac:dyDescent="0.35">
      <c r="A56" s="14">
        <v>5</v>
      </c>
      <c r="B56" s="1" t="s">
        <v>68</v>
      </c>
      <c r="C56" s="1"/>
      <c r="D56" s="5">
        <v>1000</v>
      </c>
      <c r="E56" s="2" t="s">
        <v>66</v>
      </c>
      <c r="F56" s="29">
        <v>20</v>
      </c>
      <c r="G56" s="29"/>
      <c r="H56" s="37">
        <f t="shared" si="3"/>
        <v>20000</v>
      </c>
    </row>
    <row r="57" spans="1:8" ht="21" x14ac:dyDescent="0.35">
      <c r="A57" s="14">
        <v>6</v>
      </c>
      <c r="B57" s="22" t="s">
        <v>71</v>
      </c>
      <c r="C57" s="1"/>
      <c r="D57" s="5">
        <v>2000</v>
      </c>
      <c r="E57" s="2" t="s">
        <v>63</v>
      </c>
      <c r="F57" s="29">
        <v>17</v>
      </c>
      <c r="G57" s="29"/>
      <c r="H57" s="37">
        <f t="shared" si="3"/>
        <v>34000</v>
      </c>
    </row>
    <row r="58" spans="1:8" ht="21" x14ac:dyDescent="0.35">
      <c r="A58" s="14">
        <v>7</v>
      </c>
      <c r="B58" s="3" t="s">
        <v>70</v>
      </c>
      <c r="C58" s="1"/>
      <c r="D58" s="5">
        <v>1000</v>
      </c>
      <c r="E58" s="2" t="s">
        <v>63</v>
      </c>
      <c r="F58" s="29">
        <v>16</v>
      </c>
      <c r="G58" s="29"/>
      <c r="H58" s="37">
        <f t="shared" si="3"/>
        <v>16000</v>
      </c>
    </row>
    <row r="59" spans="1:8" ht="21" x14ac:dyDescent="0.35">
      <c r="A59" s="14">
        <v>8</v>
      </c>
      <c r="B59" s="1" t="s">
        <v>55</v>
      </c>
      <c r="C59" s="1"/>
      <c r="D59" s="5">
        <v>1600</v>
      </c>
      <c r="E59" s="2" t="s">
        <v>63</v>
      </c>
      <c r="F59" s="29">
        <v>9.5</v>
      </c>
      <c r="G59" s="29"/>
      <c r="H59" s="37">
        <f t="shared" si="3"/>
        <v>15200</v>
      </c>
    </row>
    <row r="60" spans="1:8" ht="21" x14ac:dyDescent="0.35">
      <c r="A60" s="14">
        <v>9</v>
      </c>
      <c r="B60" s="22" t="s">
        <v>74</v>
      </c>
      <c r="C60" s="1"/>
      <c r="D60" s="5">
        <v>800</v>
      </c>
      <c r="E60" s="2" t="s">
        <v>63</v>
      </c>
      <c r="F60" s="29">
        <v>15</v>
      </c>
      <c r="G60" s="29"/>
      <c r="H60" s="37">
        <f t="shared" si="3"/>
        <v>12000</v>
      </c>
    </row>
    <row r="61" spans="1:8" ht="21" x14ac:dyDescent="0.35">
      <c r="A61" s="14">
        <v>10</v>
      </c>
      <c r="B61" s="18" t="s">
        <v>57</v>
      </c>
      <c r="C61" s="1"/>
      <c r="D61" s="1">
        <v>12</v>
      </c>
      <c r="E61" s="2" t="s">
        <v>65</v>
      </c>
      <c r="F61" s="29">
        <v>360</v>
      </c>
      <c r="G61" s="29"/>
      <c r="H61" s="37">
        <f t="shared" si="3"/>
        <v>4320</v>
      </c>
    </row>
    <row r="62" spans="1:8" ht="21" x14ac:dyDescent="0.35">
      <c r="A62" s="14">
        <v>11</v>
      </c>
      <c r="B62" s="1" t="s">
        <v>58</v>
      </c>
      <c r="C62" s="1"/>
      <c r="D62" s="1">
        <v>180</v>
      </c>
      <c r="E62" s="2" t="s">
        <v>66</v>
      </c>
      <c r="F62" s="29">
        <v>22</v>
      </c>
      <c r="G62" s="29"/>
      <c r="H62" s="37">
        <f t="shared" si="3"/>
        <v>3960</v>
      </c>
    </row>
    <row r="63" spans="1:8" ht="21" x14ac:dyDescent="0.35">
      <c r="A63" s="14">
        <v>12</v>
      </c>
      <c r="B63" s="1" t="s">
        <v>69</v>
      </c>
      <c r="C63" s="1"/>
      <c r="D63" s="5">
        <v>800</v>
      </c>
      <c r="E63" s="2" t="s">
        <v>66</v>
      </c>
      <c r="F63" s="29">
        <v>7</v>
      </c>
      <c r="G63" s="29"/>
      <c r="H63" s="37">
        <f t="shared" si="3"/>
        <v>5600</v>
      </c>
    </row>
    <row r="64" spans="1:8" ht="21" x14ac:dyDescent="0.35">
      <c r="A64" s="14">
        <v>13</v>
      </c>
      <c r="B64" s="1" t="s">
        <v>59</v>
      </c>
      <c r="C64" s="18"/>
      <c r="D64" s="1">
        <v>360</v>
      </c>
      <c r="E64" s="2" t="s">
        <v>66</v>
      </c>
      <c r="F64" s="29">
        <v>12</v>
      </c>
      <c r="G64" s="29"/>
      <c r="H64" s="37">
        <f t="shared" si="3"/>
        <v>4320</v>
      </c>
    </row>
    <row r="65" spans="1:8" ht="21" x14ac:dyDescent="0.35">
      <c r="A65" s="14">
        <v>14</v>
      </c>
      <c r="B65" s="1" t="s">
        <v>60</v>
      </c>
      <c r="C65" s="18"/>
      <c r="D65" s="5">
        <v>1200</v>
      </c>
      <c r="E65" s="2" t="s">
        <v>63</v>
      </c>
      <c r="F65" s="29">
        <v>8</v>
      </c>
      <c r="G65" s="29"/>
      <c r="H65" s="37">
        <f t="shared" si="3"/>
        <v>9600</v>
      </c>
    </row>
    <row r="66" spans="1:8" ht="23.25" x14ac:dyDescent="0.2">
      <c r="B66" s="13"/>
      <c r="C66" s="13"/>
      <c r="D66" s="13"/>
      <c r="E66" s="13"/>
      <c r="F66" s="33" t="s">
        <v>4</v>
      </c>
      <c r="G66" s="9"/>
      <c r="H66" s="40">
        <f>SUM(H50:H65)</f>
        <v>1291690</v>
      </c>
    </row>
    <row r="67" spans="1:8" ht="23.25" x14ac:dyDescent="0.2">
      <c r="B67" s="13"/>
      <c r="C67" s="13"/>
      <c r="D67" s="13"/>
      <c r="E67" s="13"/>
      <c r="F67" s="13"/>
      <c r="G67" s="13"/>
      <c r="H67" s="38"/>
    </row>
    <row r="68" spans="1:8" ht="21" x14ac:dyDescent="0.2">
      <c r="B68" s="7"/>
      <c r="C68" s="21"/>
      <c r="D68" s="26"/>
      <c r="E68" s="7"/>
      <c r="F68" s="21"/>
      <c r="G68" s="21"/>
      <c r="H68" s="39"/>
    </row>
  </sheetData>
  <sortState ref="B53:H66">
    <sortCondition ref="B53:B66"/>
  </sortState>
  <mergeCells count="9">
    <mergeCell ref="B25:C25"/>
    <mergeCell ref="A30:H30"/>
    <mergeCell ref="A48:H48"/>
    <mergeCell ref="B49:C49"/>
    <mergeCell ref="A1:H1"/>
    <mergeCell ref="B2:C2"/>
    <mergeCell ref="A3:H3"/>
    <mergeCell ref="A4:H4"/>
    <mergeCell ref="A24:H24"/>
  </mergeCells>
  <pageMargins left="0.43" right="0.17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ค.ผักผลไม้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2024-07-12T03:16:16Z</cp:lastPrinted>
  <dcterms:created xsi:type="dcterms:W3CDTF">2017-01-27T05:36:59Z</dcterms:created>
  <dcterms:modified xsi:type="dcterms:W3CDTF">2024-07-12T03:17:34Z</dcterms:modified>
</cp:coreProperties>
</file>