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e-bidding\1.โภชนศาสตร์\1.วัสดุอาหาร จำนวน 4 รายการ\2.สเปค+ราคากลาง\"/>
    </mc:Choice>
  </mc:AlternateContent>
  <bookViews>
    <workbookView xWindow="0" yWindow="0" windowWidth="20490" windowHeight="7410"/>
  </bookViews>
  <sheets>
    <sheet name="ง.ของแห้ง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7" l="1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79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54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29" i="7"/>
  <c r="H5" i="7"/>
  <c r="H6" i="7"/>
  <c r="H7" i="7"/>
  <c r="H8" i="7"/>
  <c r="H4" i="7"/>
  <c r="H25" i="7" l="1"/>
  <c r="H28" i="7" s="1"/>
  <c r="H50" i="7" s="1"/>
  <c r="H53" i="7" s="1"/>
  <c r="H75" i="7" s="1"/>
  <c r="H78" i="7" s="1"/>
  <c r="H93" i="7" s="1"/>
</calcChain>
</file>

<file path=xl/sharedStrings.xml><?xml version="1.0" encoding="utf-8"?>
<sst xmlns="http://schemas.openxmlformats.org/spreadsheetml/2006/main" count="191" uniqueCount="104">
  <si>
    <t>จำนวน</t>
  </si>
  <si>
    <t>หน่วย</t>
  </si>
  <si>
    <t>ราคากลาง</t>
  </si>
  <si>
    <t>รวมเป็นเงิน</t>
  </si>
  <si>
    <t>กล่อง</t>
  </si>
  <si>
    <t>รวมทั้งสิ้น</t>
  </si>
  <si>
    <t>ก.ก.</t>
  </si>
  <si>
    <t>แพ็ค</t>
  </si>
  <si>
    <t>ที่</t>
  </si>
  <si>
    <t>รายการ/คุณลักษณะเฉพาะของวัสดุอาหาร</t>
  </si>
  <si>
    <t>ยอดยกมา</t>
  </si>
  <si>
    <t xml:space="preserve"> - 2 -</t>
  </si>
  <si>
    <t xml:space="preserve"> - 3 -</t>
  </si>
  <si>
    <t xml:space="preserve"> - 4 -</t>
  </si>
  <si>
    <t>ยอดยกไป</t>
  </si>
  <si>
    <t>ราคาเสนอ</t>
  </si>
  <si>
    <t>ถุง</t>
  </si>
  <si>
    <t>ซอง</t>
  </si>
  <si>
    <t>หมวด ง. อาหารแห้ง และเบ็ดเตล็ด</t>
  </si>
  <si>
    <t>ช้อนสั้น BIO ECO ย่อยสลายง่าย ขนาด 4-5 นิ้ว   บรรจุ 3,000 ชิ้น/ลัง</t>
  </si>
  <si>
    <t xml:space="preserve">Fest ถ้วยกระดาษลายไก่ ขนาด 260 มล. พร้อมฝาปิด จำนวน 1,000 ใบ/ลัง </t>
  </si>
  <si>
    <t xml:space="preserve">Fest ถ้วยกระดาษลายไก่ ขนาด 850 มล. พร้อมฝาปิด จำนวน 500 ใบ/ลัง </t>
  </si>
  <si>
    <t>ขวด PET 250 มล. พร้อมฝาปิดสีขาว ทรงสี่เหลี่ยม  (40ขวด/แพ็ค) บรรจุภัณฑ์ปิดสนิทไม่ฉีกขาด</t>
  </si>
  <si>
    <t>นมUHT รสจืด ไขมัน0% ปริมาณ 225 มล./กล่อง ตราโฟร์โมสต์ (36 กล่อง/ลัง)</t>
  </si>
  <si>
    <t>นมUHT รสจืด ไขมันต่ำ ปริมาณ 225 มล./กล่อง ตราโฟร์โมสต์ (36 กล่อง/ลัง)</t>
  </si>
  <si>
    <t>นมถั่วเหลือง UHT ตรา ไวตามิ้ลค์ แชมป์ รสจืด  Lactose Free ปริมาณ 180 มล./กล่อง (48 กล่อง/ลัง)</t>
  </si>
  <si>
    <t>ปลาสลิดแดดเดียว ตัวขนาดกลาง 5-6 ตัว/1 กิโลกรัม</t>
  </si>
  <si>
    <t xml:space="preserve">กุนเชียงปลา คุณภาพดี ไขมันปานกลาง บรรจุถุงพลาสติกปิดสนิท ปริมาณ 500 กรัม/แพ็ค  </t>
  </si>
  <si>
    <t>หมูหยอง ตรา ส.ขอนแก่น/เจ้าสัว บรรจุถุงพลาสติกปิดสนิท ปริมาณ 100-150 กรัม/ถุง</t>
  </si>
  <si>
    <t>กระเพาะปลาแท้ เกรด A แห้งคุณภาพดี หลอดเล็ก คงรูป ไม่ชื้น ไม่เหม็นหืน ไม่แตกหัก</t>
  </si>
  <si>
    <t>ไก่หยองฮาลาล ตรา โอชา/ฮาซานะห์ บรรจุถุงพลาสติกปิดสนิท ปริมาณ 1,000 กรัม/ถุง</t>
  </si>
  <si>
    <t xml:space="preserve">กุนเชียงไก่ฮาลาล (ไก่เชียง) ตรา รอบีอ๊ะห์ บรรจุถุงพลาสติกปิดสนิท ปริมาณ 500 กรัม/แพ็ค </t>
  </si>
  <si>
    <t>รายการ /คุณลักษณะเฉพาะของวัสดุอาหาร</t>
  </si>
  <si>
    <t>กุ้งแห้งเนื้อ ไม่ติดเปลือก ขนาดกลาง คุณภาพดี สะอาด ไม่ย้อมสี ไม่มีวัสดุปลอมปน แห้งสนิท ไม่มีกลิ่นอับ</t>
  </si>
  <si>
    <t>เนยสดชนิดจืด ตรา อลาวรี ชนิดก้อนน้ำหนัก 8 กรัม (100 ถ้วย/กล่อง)</t>
  </si>
  <si>
    <t>ถั่วลิสงดิบคัดพิเศษ ตราไร่ทิพย์/เกษตร บรรจุถุงปิดสนิท ปริมาณ 500 กรัม/ถุง</t>
  </si>
  <si>
    <t>กระเทียมเจียว คุณภาพดี ตราไร่ทิพย์ บรรจุถุงพลาสติกปิดสนิท ปริมาณ 500 กรัม/ถุง</t>
  </si>
  <si>
    <t>ลูกเกดดำอบแห้ง ตรา ลิโก้/ซันเมต บรรจุกล่องปิดสนิท ปริมาณ 250 กรัม /กล่อง</t>
  </si>
  <si>
    <t>ผงพะโล้ ตรา รสดี/โลโบ้ บรรจุซองปิดสนิท ปริมาณ 60-65 กรัม/ซอง</t>
  </si>
  <si>
    <t>ดอกไม้จีนแห้ง คุณภาพดี มาตรฐาน GMP บรรจุซองปิดสนิท ปริมาณ 50-60 กรัม/ซอง ไม่หมดอายุ</t>
  </si>
  <si>
    <t>เห็ดหอมแห้ง คุณภาพดี ดอกขนาดกลาง  ตราเอโร่/ปลาทอง บรรจุถุงปิดสนิท ปริมาณ 500 กรัม/ถุง ไม่หมดอายุ</t>
  </si>
  <si>
    <t>สาหร่ายทะเล เกรด A อบแห้ง ชนิดแผ่นกลม บรรจุภัณฑ์ปิดสนิท น้ำหนัก 50 กรัม/แพ็ค ไม่หมดอายุ</t>
  </si>
  <si>
    <t xml:space="preserve">ผักรวมแช่แข็ง ตรา เอโร่/เดลิ เฟรช บรรจุถุงพลาสติกปิดสนิท น้ำหนัก 1,000 กรัม/ถุง </t>
  </si>
  <si>
    <t>แป้งมันจากมันสำปะหลังแท้ ตราปลามังกร/ปลาไทย 5 ดาว บรรจุถุงปิดสนิท ปริมาณ 480-500 กรัม/ถุง ระบุวันผลิตและวันหมดอายุ</t>
  </si>
  <si>
    <t>แป้งข้าวโพด 100% ตรา คนอร์ บรรจุถุงพลาสติกปิดสนิท ปริมาณ 700 กรัม/ถุง ระบุวันผลิตและวันหมดอายุ</t>
  </si>
  <si>
    <t>แป้งทอดกรอบ ตรา ยูเอฟเอ็ม/ครัววังทิพย์ บรรจุถุงปิดสนิท ปริมาณ 1,000 กรัม/ถุง ระบุวันผลิตและวันหมดอายุ</t>
  </si>
  <si>
    <t>เกล็ดขนมปัง ตราฟาร์มเฮ้าส์/ เซฟแพ็ค/ครัววังทิพย์ ชนิดขาว เกล็ดเล็ก บรรจุถุงปิดสนิท 1,000 กรัม/ถุง</t>
  </si>
  <si>
    <t>ก๋วยเตี๋ยวเส้นใหญ่ คุณภาพดี สดใหม่ ไม่มีกลิ่นหืน ไม่ขึ้นรา บรรจุถุงพลาสติกปิดสนิท ปริมาณ 1,000 กรัม/ห่อ</t>
  </si>
  <si>
    <t>ก๋วยเตี๋ยวเส้นเล็ก คุณภาพดี สดใหม่ ไม่มีกลิ่นหืน ไม่ขึ้นรา บรรจุถุงพลาสติกปิดสนิท ปริมาณ 1,000 กรัม/ห่อ</t>
  </si>
  <si>
    <t>เส้นเซี่ยงไฮ้สด คุณภาพดี สดใหม่ ไม่มีกลิ่นเหม็นเปรี้ยว บรรจุถุงพลาสติกปิดสนิท ปริมาณ 1,000 กรัม/ถุง</t>
  </si>
  <si>
    <t>บะหมี่ไข่ สดใหม่ คุณภาพดี บรรจุถุงพลาสติกปิดสนิท ปริมาณ 500 กรัม/ถุง (10ก้อน)</t>
  </si>
  <si>
    <t xml:space="preserve">เส้นหมี่อบแห้ง ตราไวไว บรรจุถุงปิดสนิท ปริมาณ 500 กรัม/ห่อ </t>
  </si>
  <si>
    <t>วุ้นเส้นอบแห้ง ตรา ต้นสน/มังกรคู่/เกษตร บรรจุถุงปิดสนิท ปริมาณ 500 กรัม/ถุง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</si>
  <si>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</si>
  <si>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>แป้งเกี๊ยวไข่ คุณภาพดี สดใหม่ แห้ง ไม่มีกลิ่นหืน ไม่มีรา บรรจุถุงพลาสติกปิดสนิท ปริมาณ 500 กรัม/ห่อ</t>
  </si>
  <si>
    <t>มักกะโรนีอบแห้ง ชนิดข้องอ หรือข้อสั้น ตรา เบสท์ฟู้ด บรรจุถุงปิดสนิท ปริมาณ 450 กรัม/ห่อ</t>
  </si>
  <si>
    <t>เส้นสปาเก็ตตี้ เบอร์ 3 ตรา เบสท์ฟู้ด บรรจุถุงปิดสนิท ปริมาณ 450-500 กรัม/ห่อ</t>
  </si>
  <si>
    <t xml:space="preserve">โจ๊กข้าวหอมมะลิกึ่งสำเร็จรูป ตราไทเฮา บรรจุถุงปิดสนิท ปริมาณ 1,000 กรัม/ถุง (6 ถุง/1 หีบ) </t>
  </si>
  <si>
    <t>โปรตีนเกษตร (เม็ดถั่วเล็ก) โปรตีนเกษตรผลิตจากถั่วเหลืองแท้ ตรา ฟู้ดเทค/โยตา บรรจุถุงปิดสนิท 1,000 กรัม</t>
  </si>
  <si>
    <t>โปรตีนเกษตร (แผ่นเล็กบาง) โปรตีนเกษตรผลิตจากถั่วเหลืองแท้ ตรา ฟู้ดเทค/โยตา บรรจุถุงปิดสนิท 1,000 กรัม</t>
  </si>
  <si>
    <t>ขนมปังกรอบชนิดแผ่น ตรา HWA TAI LUXURY บรรจุปริมาณ 18.5 กรัม (8ซอง/กล่อง)</t>
  </si>
  <si>
    <t>ฟองเต้าหู้แห้ง ผลิตจากถั่วเหลือง 100% ตราเอโร่ บรรจุถุงปิดสนิท ปริมาณ 450-500 กรัม/ถุง ไม่หมดอายุ</t>
  </si>
  <si>
    <t>น้ำตาลทรายธรรมชาติ ไม่ฟอกสี ตรา มิตรผล/วังขนาย/ลิน ปริมาณ 1,000 กรัม/ถุง บรรจุ 25 ก.ก./กระสอบ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</si>
  <si>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</si>
  <si>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</si>
  <si>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 xml:space="preserve">เต้าเจี้ยว สูตร 1 ตรา เด็กสมบูรณ์/ง่วนเชียง บรรจุขวดแก้ว ปริมาณ 800-810 กรัม/ขวด </t>
  </si>
  <si>
    <t>น้ำมะขามเปียกแท้เข้มข้น พร้อมปรุง บรรจุขวดพลาสติก ปริมาณ 700 มล./ขวด</t>
  </si>
  <si>
    <t>น้ำพริกแกงเผ็ดสำเร็จรูป คุณภาพดี สดใหม่ สีธรรมชาติ ตราแม่พลอย/น้ำใจ บรรจุถุงปิดสนิท 500 กรัม/ถุง</t>
  </si>
  <si>
    <t xml:space="preserve">กะทิธัญพืชตรา 4 Care Tastifit / Good life ปริมาณ 1 ลิตร/กล่อง </t>
  </si>
  <si>
    <t>น้ำหวานเข้มข้น กลิ่นสละ/กลิ่นครีมโซดา ตรา เฮลซ์บลูบอย บรรจุขวดแก้ว ปริมาณ 710 มล./ขวด</t>
  </si>
  <si>
    <t xml:space="preserve">น้ำมันรำข้าวแท้ 100% ตรา คิง บรรจุขวดพลาสติก ขนาด 5 ลิตร/ขวด </t>
  </si>
  <si>
    <t>น้ำมันถั่วเหลืองแท้ 100% ตรา กุ๊ก/องุ่น บรรจุขวดพลาสติก ปริมาณ 1 ลิตร/ขวด (12ขวด/โหล)</t>
  </si>
  <si>
    <t>น้ำมันงาแท้ 100% บรรจุขวดแก้ว ตรา ลีกุมกี่/ซันซอส ปริมาณ 200 มล./ขวด</t>
  </si>
  <si>
    <t>พริกไทยขาวป่น ตรามือที่1 บรรจุถุงปิดสนิทปริมาณ 500 กรัม/ถุง</t>
  </si>
  <si>
    <t>พริกไทยเม็ดขาว ตรามือ บรรจุถุงปืดสนิทปริมาณ 500 กรัม/ถุง</t>
  </si>
  <si>
    <t>เกลือไทยชนิดป่น ผสมไอโอดีน บรรจุถุงถุงพลาสติกปิดสนิท ปริมาณ 1,000 กรัม/ถุง</t>
  </si>
  <si>
    <t>น้ำปลาแท้ ตรา ปลาหมึก/ทิพรส/คนแบกกุ้ง ชนิดขวดพลาสติก ปริมาณ 700 มล./ขวด</t>
  </si>
  <si>
    <t>ซอสมะเขือเทศ ตราโร่ซ่า บรรจุถุง ปริมาณ 1,000 กรัม/ถุง</t>
  </si>
  <si>
    <t>ซอสมะเขือเทศ ตรา โรซ่า/ไฮซ์ บรรจุซองละ 10 กรัม จำนวน 100 ซอง/แพ็ค</t>
  </si>
  <si>
    <t>ซอสถั่วเหลือง ฝาเขียว ตราภูเขาทอง/เด็กสมบูรณ์ บรรจุขวดแก้วหรือขวดพลาสติก ปริมาณ 600 มล./ขวด</t>
  </si>
  <si>
    <t>ซอสถั่วเหลืองปรุงรสญี่ปุ่น โชยุ ตรา ทาคูมิ บรรจุขวดพลาสติก ปริมาณ 1,000 มล./ขวด</t>
  </si>
  <si>
    <t>น้ำจิ้มไก่ ตรา แม่ประนอม/อสร./สุรีย์ บรรจุขวดแก้ว ปริมาณ 370-390 กรัม/ขวด</t>
  </si>
  <si>
    <t>น้ำจิ้มสุกี้ยากี้เด็ก สูตรกวางตุ้ง ไม่ใส่พริก ตรา พันท้ายนรสิงห์ บรรจุขวดแก้ว ปริมาณ 215 มล./ขวด</t>
  </si>
  <si>
    <t>น้ำจิ้มบ๊วยแท้ ตรา พันท้ายนรสิงห์/อสร./เด็กสมบูรณ์ บรรจุขวดแก้ว ปริมาณ 330-365 กรัม/ขวด</t>
  </si>
  <si>
    <t xml:space="preserve">ซีอิ้วขาว สูตร 1 ตรา เด็กสมบูรณ์/ง่วนเชียง บรรจุขวดแก้ว ปริมาณ 700 มล./ขวด </t>
  </si>
  <si>
    <t>ซีอิ้วดำ สูตร 5 ตรา เด็กอ้วน/เด็กสมบูรณ์ บรรจุขวดพลาสติก ปริมาณ 940 กรัม/ขวด</t>
  </si>
  <si>
    <t>พริกป่นกับน้ำตาลทราย บรรจุซอง ตรา ไร่ทิพย์/รวมรส/เอโร่ บรรจุ 50 ซอง/แพ็ค</t>
  </si>
  <si>
    <t>น้ำส้มพริกดอง บรรจุซอง ตรา ไร่ทิพย์/รวมรส/เอโร่ บรรจุ 50 ซอง/แพ็ค</t>
  </si>
  <si>
    <t>น้ำส้มสายชูกลั่น 5% ตรา คิวพี/อสร./ทิพรส บรรจุขวดพลาสติก ปริมาณ 700 มล./ขวด</t>
  </si>
  <si>
    <t>เด็กซ์ติน (Malto Dextrin) ปริมาณ 1 กก./ถุง ตรา CALEEN-D19</t>
  </si>
  <si>
    <t>ลัง</t>
  </si>
  <si>
    <t>ห่อ</t>
  </si>
  <si>
    <t>หีบ</t>
  </si>
  <si>
    <t>กระสอบ</t>
  </si>
  <si>
    <t>โหล</t>
  </si>
  <si>
    <t>ขวด</t>
  </si>
  <si>
    <t>จำนวนใช้วัสดุอาหารหมวด ง.อาหารแห้ง ของเค็ม เครื่องกระป๋อง ปีงบประมาณ 2568 (1 ต.ค. 2567 - 30 ก.ย.  2568)</t>
  </si>
  <si>
    <t>Fest ถาดทรงตื้น ขนาด 141x208x25 มม. (5 x 8 นิ้ว) จำนวน 1,200 ชิ้น / ลัง</t>
  </si>
  <si>
    <t xml:space="preserve">Fest กล่อง 1 ช่อง ขนาด 2,000 มล. ขนาด 185x228x83 มม. รุ่น PB029 จำนวน 300 ชิ้น/ลัง </t>
  </si>
  <si>
    <t>ถ้วยน้ำจิ้ม PET ฝาพับ 2 oz บรรจุ 100 ชิ้น / แพ็ค</t>
  </si>
  <si>
    <t>ชุดช้อนส้อม BIO ECO ย่อยสลายง่าย ขนาด 7 นิ้ว แพ็คชุดในซองหุ้ม+เช็ดชู่  บรรจุ 500 ชุด/ลัง</t>
  </si>
  <si>
    <t>น้ำผักผลไม้รวม 100% คละรส ตรา tipco บรรจุกล่อง UHT ปริมาณ 200 มล./กล่อง (6 กล่อง/แพ็ค)</t>
  </si>
  <si>
    <t>ผงหมักหมูแดง ตรา รสดี/โลโบ้ /ชายสี่/แม่พลอย บรรจุซองปิดสนิท ปริมาณ 80 - 100 กรัม/ซอง ไม่หมดอายุ</t>
  </si>
  <si>
    <t>ซอสหอยนางรม ตราแม็กกี้ บรรจุขวด ปริมาณ 740 กรัม/ขวด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</si>
</sst>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3" fontId="6" fillId="0" borderId="1" xfId="4" applyFont="1" applyBorder="1"/>
    <xf numFmtId="43" fontId="8" fillId="0" borderId="1" xfId="4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3" fontId="8" fillId="0" borderId="1" xfId="4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5" fillId="0" borderId="1" xfId="3" applyFont="1" applyBorder="1" applyAlignment="1">
      <alignment vertical="center"/>
    </xf>
    <xf numFmtId="0" fontId="12" fillId="0" borderId="1" xfId="3" applyFont="1" applyBorder="1" applyAlignment="1">
      <alignment vertical="center"/>
    </xf>
    <xf numFmtId="43" fontId="4" fillId="0" borderId="7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43" fontId="3" fillId="0" borderId="1" xfId="2" applyFont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/>
    </xf>
    <xf numFmtId="0" fontId="5" fillId="0" borderId="1" xfId="3" applyFont="1" applyBorder="1"/>
    <xf numFmtId="0" fontId="4" fillId="0" borderId="4" xfId="3" applyFont="1" applyBorder="1"/>
    <xf numFmtId="0" fontId="13" fillId="0" borderId="1" xfId="3" applyFont="1" applyBorder="1" applyAlignment="1">
      <alignment vertical="center"/>
    </xf>
    <xf numFmtId="0" fontId="11" fillId="0" borderId="1" xfId="3" applyFont="1" applyBorder="1" applyAlignment="1">
      <alignment vertical="center"/>
    </xf>
    <xf numFmtId="0" fontId="14" fillId="0" borderId="1" xfId="3" applyFont="1" applyBorder="1" applyAlignment="1">
      <alignment vertical="center"/>
    </xf>
    <xf numFmtId="0" fontId="5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vertical="center"/>
    </xf>
    <xf numFmtId="0" fontId="11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12" fillId="2" borderId="1" xfId="3" applyFont="1" applyFill="1" applyBorder="1" applyAlignment="1">
      <alignment vertical="center"/>
    </xf>
    <xf numFmtId="0" fontId="14" fillId="2" borderId="1" xfId="3" applyFont="1" applyFill="1" applyBorder="1" applyAlignment="1">
      <alignment vertical="center"/>
    </xf>
    <xf numFmtId="0" fontId="4" fillId="2" borderId="1" xfId="3" applyFont="1" applyFill="1" applyBorder="1"/>
    <xf numFmtId="0" fontId="4" fillId="2" borderId="1" xfId="3" applyFont="1" applyFill="1" applyBorder="1" applyAlignment="1">
      <alignment horizontal="right" vertical="center"/>
    </xf>
    <xf numFmtId="0" fontId="4" fillId="0" borderId="1" xfId="3" applyFont="1" applyBorder="1" applyAlignment="1">
      <alignment horizontal="right"/>
    </xf>
    <xf numFmtId="3" fontId="4" fillId="0" borderId="1" xfId="3" applyNumberFormat="1" applyFont="1" applyBorder="1" applyAlignment="1">
      <alignment horizontal="right"/>
    </xf>
    <xf numFmtId="0" fontId="12" fillId="0" borderId="1" xfId="3" applyFont="1" applyBorder="1" applyAlignment="1">
      <alignment horizontal="right" vertical="center"/>
    </xf>
    <xf numFmtId="0" fontId="4" fillId="2" borderId="1" xfId="3" applyFont="1" applyFill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3" fontId="4" fillId="0" borderId="4" xfId="4" applyFont="1" applyFill="1" applyBorder="1" applyAlignment="1">
      <alignment vertical="center"/>
    </xf>
    <xf numFmtId="2" fontId="4" fillId="0" borderId="1" xfId="3" applyNumberFormat="1" applyFont="1" applyBorder="1" applyAlignment="1">
      <alignment vertical="center"/>
    </xf>
    <xf numFmtId="43" fontId="4" fillId="0" borderId="1" xfId="4" applyFont="1" applyFill="1" applyBorder="1" applyAlignment="1">
      <alignment horizontal="right" vertical="center"/>
    </xf>
    <xf numFmtId="43" fontId="4" fillId="0" borderId="8" xfId="4" applyFont="1" applyFill="1" applyBorder="1" applyAlignment="1">
      <alignment horizontal="right" vertical="center"/>
    </xf>
    <xf numFmtId="43" fontId="4" fillId="0" borderId="7" xfId="4" applyFont="1" applyFill="1" applyBorder="1" applyAlignment="1">
      <alignment vertical="center"/>
    </xf>
    <xf numFmtId="2" fontId="4" fillId="0" borderId="7" xfId="3" applyNumberFormat="1" applyFont="1" applyBorder="1" applyAlignment="1">
      <alignment vertical="center"/>
    </xf>
    <xf numFmtId="43" fontId="4" fillId="0" borderId="7" xfId="4" applyFont="1" applyFill="1" applyBorder="1" applyAlignment="1">
      <alignment horizontal="right" vertical="center"/>
    </xf>
    <xf numFmtId="43" fontId="6" fillId="0" borderId="7" xfId="4" applyFont="1" applyBorder="1"/>
    <xf numFmtId="43" fontId="4" fillId="0" borderId="7" xfId="3" applyNumberFormat="1" applyFont="1" applyBorder="1" applyAlignment="1">
      <alignment horizontal="left" vertical="center"/>
    </xf>
    <xf numFmtId="187" fontId="8" fillId="0" borderId="1" xfId="4" applyNumberFormat="1" applyFont="1" applyBorder="1" applyAlignment="1">
      <alignment horizontal="right" vertical="center"/>
    </xf>
    <xf numFmtId="187" fontId="8" fillId="0" borderId="1" xfId="4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95</xdr:row>
      <xdr:rowOff>38100</xdr:rowOff>
    </xdr:from>
    <xdr:to>
      <xdr:col>7</xdr:col>
      <xdr:colOff>923925</xdr:colOff>
      <xdr:row>100</xdr:row>
      <xdr:rowOff>114300</xdr:rowOff>
    </xdr:to>
    <xdr:sp macro="" textlink="">
      <xdr:nvSpPr>
        <xdr:cNvPr id="3" name="กล่องข้อความ 2"/>
        <xdr:cNvSpPr txBox="1"/>
      </xdr:nvSpPr>
      <xdr:spPr>
        <a:xfrm>
          <a:off x="352425" y="25231725"/>
          <a:ext cx="9505950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 ประธานกรรมการ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(ลงชื่อ) ..................................................... กรรมการ</a:t>
          </a:r>
          <a:endParaRPr lang="th-TH" sz="1600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(นางจงกล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ปัญญาไว)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(นางสาวหทัยรัตน์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บุญชื่น)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(นางสาวกมลวรรณ  นิมิตรประเสริฐ)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พยาบาลวิชาชีพชำนาญการพิเศษ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นักเทคนิคการแพทย์ชำนาญการ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โภชนากรชำนาญงาน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A82" zoomScaleNormal="100" workbookViewId="0">
      <selection activeCell="I82" sqref="I1:I1048576"/>
    </sheetView>
  </sheetViews>
  <sheetFormatPr defaultRowHeight="14.25" x14ac:dyDescent="0.2"/>
  <cols>
    <col min="1" max="1" width="5.125" customWidth="1"/>
    <col min="2" max="2" width="21.75" customWidth="1"/>
    <col min="3" max="3" width="53.25" customWidth="1"/>
    <col min="4" max="4" width="7.75" customWidth="1"/>
    <col min="5" max="5" width="6.875" customWidth="1"/>
    <col min="6" max="6" width="10.75" customWidth="1"/>
    <col min="7" max="7" width="11.75" customWidth="1"/>
    <col min="8" max="8" width="14.75" customWidth="1"/>
  </cols>
  <sheetData>
    <row r="1" spans="1:8" ht="23.25" x14ac:dyDescent="0.2">
      <c r="A1" s="56" t="s">
        <v>96</v>
      </c>
      <c r="B1" s="56"/>
      <c r="C1" s="56"/>
      <c r="D1" s="56"/>
      <c r="E1" s="56"/>
      <c r="F1" s="56"/>
      <c r="G1" s="56"/>
      <c r="H1" s="56"/>
    </row>
    <row r="2" spans="1:8" ht="21" x14ac:dyDescent="0.2">
      <c r="A2" s="7" t="s">
        <v>8</v>
      </c>
      <c r="B2" s="60" t="s">
        <v>9</v>
      </c>
      <c r="C2" s="61"/>
      <c r="D2" s="6" t="s">
        <v>0</v>
      </c>
      <c r="E2" s="6" t="s">
        <v>1</v>
      </c>
      <c r="F2" s="6" t="s">
        <v>2</v>
      </c>
      <c r="G2" s="6" t="s">
        <v>15</v>
      </c>
      <c r="H2" s="6" t="s">
        <v>3</v>
      </c>
    </row>
    <row r="3" spans="1:8" ht="21" x14ac:dyDescent="0.2">
      <c r="A3" s="57" t="s">
        <v>18</v>
      </c>
      <c r="B3" s="58"/>
      <c r="C3" s="58"/>
      <c r="D3" s="58"/>
      <c r="E3" s="58"/>
      <c r="F3" s="58"/>
      <c r="G3" s="58"/>
      <c r="H3" s="59"/>
    </row>
    <row r="4" spans="1:8" ht="21" x14ac:dyDescent="0.35">
      <c r="A4" s="22">
        <v>1</v>
      </c>
      <c r="B4" s="1" t="s">
        <v>19</v>
      </c>
      <c r="C4" s="32"/>
      <c r="D4" s="36">
        <v>5</v>
      </c>
      <c r="E4" s="41" t="s">
        <v>90</v>
      </c>
      <c r="F4" s="19">
        <v>2000</v>
      </c>
      <c r="G4" s="18"/>
      <c r="H4" s="52">
        <f>SUM(D4*F4)</f>
        <v>10000</v>
      </c>
    </row>
    <row r="5" spans="1:8" ht="21" x14ac:dyDescent="0.35">
      <c r="A5" s="22">
        <v>2</v>
      </c>
      <c r="B5" s="1" t="s">
        <v>100</v>
      </c>
      <c r="C5" s="33"/>
      <c r="D5" s="36">
        <v>30</v>
      </c>
      <c r="E5" s="41" t="s">
        <v>90</v>
      </c>
      <c r="F5" s="19">
        <v>1300</v>
      </c>
      <c r="G5" s="18"/>
      <c r="H5" s="52">
        <f t="shared" ref="H5:H8" si="0">SUM(D5*F5)</f>
        <v>39000</v>
      </c>
    </row>
    <row r="6" spans="1:8" ht="21" x14ac:dyDescent="0.35">
      <c r="A6" s="22">
        <v>3</v>
      </c>
      <c r="B6" s="1" t="s">
        <v>20</v>
      </c>
      <c r="C6" s="33"/>
      <c r="D6" s="37">
        <v>20</v>
      </c>
      <c r="E6" s="41" t="s">
        <v>90</v>
      </c>
      <c r="F6" s="19">
        <v>2000</v>
      </c>
      <c r="G6" s="18"/>
      <c r="H6" s="52">
        <f t="shared" si="0"/>
        <v>40000</v>
      </c>
    </row>
    <row r="7" spans="1:8" ht="21" x14ac:dyDescent="0.35">
      <c r="A7" s="22">
        <v>4</v>
      </c>
      <c r="B7" s="1" t="s">
        <v>21</v>
      </c>
      <c r="C7" s="33"/>
      <c r="D7" s="37">
        <v>40</v>
      </c>
      <c r="E7" s="41" t="s">
        <v>90</v>
      </c>
      <c r="F7" s="19">
        <v>2500</v>
      </c>
      <c r="G7" s="18"/>
      <c r="H7" s="52">
        <f t="shared" si="0"/>
        <v>100000</v>
      </c>
    </row>
    <row r="8" spans="1:8" ht="21" x14ac:dyDescent="0.35">
      <c r="A8" s="22">
        <v>5</v>
      </c>
      <c r="B8" s="1" t="s">
        <v>98</v>
      </c>
      <c r="C8" s="34"/>
      <c r="D8" s="36">
        <v>40</v>
      </c>
      <c r="E8" s="41" t="s">
        <v>90</v>
      </c>
      <c r="F8" s="19">
        <v>1750</v>
      </c>
      <c r="G8" s="18"/>
      <c r="H8" s="52">
        <f t="shared" si="0"/>
        <v>70000</v>
      </c>
    </row>
    <row r="9" spans="1:8" ht="21" x14ac:dyDescent="0.35">
      <c r="A9" s="22">
        <v>6</v>
      </c>
      <c r="B9" s="55" t="s">
        <v>97</v>
      </c>
      <c r="D9" s="36">
        <v>10</v>
      </c>
      <c r="E9" s="41" t="s">
        <v>90</v>
      </c>
      <c r="F9" s="19">
        <v>1550</v>
      </c>
      <c r="G9" s="18"/>
      <c r="H9" s="52">
        <f>SUM(D9*F9)</f>
        <v>15500</v>
      </c>
    </row>
    <row r="10" spans="1:8" ht="21" x14ac:dyDescent="0.35">
      <c r="A10" s="22">
        <v>7</v>
      </c>
      <c r="B10" s="16" t="s">
        <v>22</v>
      </c>
      <c r="C10" s="35"/>
      <c r="D10" s="37">
        <v>100</v>
      </c>
      <c r="E10" s="41" t="s">
        <v>7</v>
      </c>
      <c r="F10" s="43">
        <v>160</v>
      </c>
      <c r="G10" s="48"/>
      <c r="H10" s="52">
        <f t="shared" ref="H10:H24" si="1">SUM(D10*F10)</f>
        <v>16000</v>
      </c>
    </row>
    <row r="11" spans="1:8" ht="21" x14ac:dyDescent="0.35">
      <c r="A11" s="22">
        <v>8</v>
      </c>
      <c r="B11" s="4" t="s">
        <v>99</v>
      </c>
      <c r="C11" s="14"/>
      <c r="D11" s="14">
        <v>30</v>
      </c>
      <c r="E11" s="41" t="s">
        <v>7</v>
      </c>
      <c r="F11" s="43">
        <v>75</v>
      </c>
      <c r="G11" s="48"/>
      <c r="H11" s="52">
        <f t="shared" si="1"/>
        <v>2250</v>
      </c>
    </row>
    <row r="12" spans="1:8" ht="21" x14ac:dyDescent="0.35">
      <c r="A12" s="22">
        <v>9</v>
      </c>
      <c r="B12" s="1" t="s">
        <v>23</v>
      </c>
      <c r="C12" s="26"/>
      <c r="D12" s="38">
        <v>40</v>
      </c>
      <c r="E12" s="41" t="s">
        <v>90</v>
      </c>
      <c r="F12" s="43">
        <v>435</v>
      </c>
      <c r="G12" s="48"/>
      <c r="H12" s="52">
        <f t="shared" si="1"/>
        <v>17400</v>
      </c>
    </row>
    <row r="13" spans="1:8" ht="21" x14ac:dyDescent="0.35">
      <c r="A13" s="22">
        <v>10</v>
      </c>
      <c r="B13" s="1" t="s">
        <v>24</v>
      </c>
      <c r="C13" s="14"/>
      <c r="D13" s="14">
        <v>40</v>
      </c>
      <c r="E13" s="41" t="s">
        <v>90</v>
      </c>
      <c r="F13" s="43">
        <v>435</v>
      </c>
      <c r="G13" s="48"/>
      <c r="H13" s="52">
        <f t="shared" si="1"/>
        <v>17400</v>
      </c>
    </row>
    <row r="14" spans="1:8" ht="21" x14ac:dyDescent="0.35">
      <c r="A14" s="22">
        <v>11</v>
      </c>
      <c r="B14" s="25" t="s">
        <v>25</v>
      </c>
      <c r="C14" s="1"/>
      <c r="D14" s="5">
        <v>800</v>
      </c>
      <c r="E14" s="41" t="s">
        <v>90</v>
      </c>
      <c r="F14" s="43">
        <v>500</v>
      </c>
      <c r="G14" s="48"/>
      <c r="H14" s="52">
        <f t="shared" si="1"/>
        <v>400000</v>
      </c>
    </row>
    <row r="15" spans="1:8" ht="21" x14ac:dyDescent="0.35">
      <c r="A15" s="22">
        <v>12</v>
      </c>
      <c r="B15" s="16" t="s">
        <v>101</v>
      </c>
      <c r="C15" s="1"/>
      <c r="D15" s="5">
        <v>120</v>
      </c>
      <c r="E15" s="41" t="s">
        <v>7</v>
      </c>
      <c r="F15" s="43">
        <v>120</v>
      </c>
      <c r="G15" s="48"/>
      <c r="H15" s="52">
        <f t="shared" si="1"/>
        <v>14400</v>
      </c>
    </row>
    <row r="16" spans="1:8" ht="21" x14ac:dyDescent="0.35">
      <c r="A16" s="22">
        <v>13</v>
      </c>
      <c r="B16" s="1" t="s">
        <v>26</v>
      </c>
      <c r="C16" s="14"/>
      <c r="D16" s="5">
        <v>60</v>
      </c>
      <c r="E16" s="2" t="s">
        <v>6</v>
      </c>
      <c r="F16" s="43">
        <v>280</v>
      </c>
      <c r="G16" s="48"/>
      <c r="H16" s="52">
        <f t="shared" si="1"/>
        <v>16800</v>
      </c>
    </row>
    <row r="17" spans="1:8" ht="21" x14ac:dyDescent="0.35">
      <c r="A17" s="22">
        <v>14</v>
      </c>
      <c r="B17" s="14" t="s">
        <v>27</v>
      </c>
      <c r="C17" s="26"/>
      <c r="D17" s="5">
        <v>80</v>
      </c>
      <c r="E17" s="41" t="s">
        <v>7</v>
      </c>
      <c r="F17" s="43">
        <v>120</v>
      </c>
      <c r="G17" s="48"/>
      <c r="H17" s="52">
        <f t="shared" si="1"/>
        <v>9600</v>
      </c>
    </row>
    <row r="18" spans="1:8" ht="21" x14ac:dyDescent="0.35">
      <c r="A18" s="22">
        <v>15</v>
      </c>
      <c r="B18" s="14" t="s">
        <v>28</v>
      </c>
      <c r="C18" s="14"/>
      <c r="D18" s="38">
        <v>60</v>
      </c>
      <c r="E18" s="2" t="s">
        <v>16</v>
      </c>
      <c r="F18" s="43">
        <v>150</v>
      </c>
      <c r="G18" s="48"/>
      <c r="H18" s="52">
        <f t="shared" si="1"/>
        <v>9000</v>
      </c>
    </row>
    <row r="19" spans="1:8" ht="21" x14ac:dyDescent="0.35">
      <c r="A19" s="22">
        <v>16</v>
      </c>
      <c r="B19" s="14" t="s">
        <v>29</v>
      </c>
      <c r="C19" s="1"/>
      <c r="D19" s="39">
        <v>40</v>
      </c>
      <c r="E19" s="2" t="s">
        <v>6</v>
      </c>
      <c r="F19" s="43">
        <v>800</v>
      </c>
      <c r="G19" s="48"/>
      <c r="H19" s="52">
        <f t="shared" si="1"/>
        <v>32000</v>
      </c>
    </row>
    <row r="20" spans="1:8" ht="21" x14ac:dyDescent="0.35">
      <c r="A20" s="22">
        <v>17</v>
      </c>
      <c r="B20" s="1" t="s">
        <v>30</v>
      </c>
      <c r="C20" s="1"/>
      <c r="D20" s="5">
        <v>100</v>
      </c>
      <c r="E20" s="2" t="s">
        <v>16</v>
      </c>
      <c r="F20" s="43">
        <v>200</v>
      </c>
      <c r="G20" s="48"/>
      <c r="H20" s="52">
        <f t="shared" si="1"/>
        <v>20000</v>
      </c>
    </row>
    <row r="21" spans="1:8" ht="21" x14ac:dyDescent="0.35">
      <c r="A21" s="22">
        <v>18</v>
      </c>
      <c r="B21" s="1" t="s">
        <v>31</v>
      </c>
      <c r="C21" s="16"/>
      <c r="D21" s="5">
        <v>100</v>
      </c>
      <c r="E21" s="41" t="s">
        <v>7</v>
      </c>
      <c r="F21" s="43">
        <v>130</v>
      </c>
      <c r="G21" s="48"/>
      <c r="H21" s="52">
        <f t="shared" si="1"/>
        <v>13000</v>
      </c>
    </row>
    <row r="22" spans="1:8" ht="21" x14ac:dyDescent="0.35">
      <c r="A22" s="22">
        <v>19</v>
      </c>
      <c r="B22" s="16" t="s">
        <v>33</v>
      </c>
      <c r="C22" s="1"/>
      <c r="D22" s="5">
        <v>6</v>
      </c>
      <c r="E22" s="2" t="s">
        <v>6</v>
      </c>
      <c r="F22" s="43">
        <v>700</v>
      </c>
      <c r="G22" s="48"/>
      <c r="H22" s="52">
        <f t="shared" si="1"/>
        <v>4200</v>
      </c>
    </row>
    <row r="23" spans="1:8" ht="21" x14ac:dyDescent="0.35">
      <c r="A23" s="22">
        <v>20</v>
      </c>
      <c r="B23" s="1" t="s">
        <v>34</v>
      </c>
      <c r="C23" s="1"/>
      <c r="D23" s="1">
        <v>4</v>
      </c>
      <c r="E23" s="2" t="s">
        <v>4</v>
      </c>
      <c r="F23" s="43">
        <v>490</v>
      </c>
      <c r="G23" s="48"/>
      <c r="H23" s="52">
        <f t="shared" si="1"/>
        <v>1960</v>
      </c>
    </row>
    <row r="24" spans="1:8" ht="21" x14ac:dyDescent="0.35">
      <c r="A24" s="22">
        <v>21</v>
      </c>
      <c r="B24" s="1" t="s">
        <v>35</v>
      </c>
      <c r="C24" s="1"/>
      <c r="D24" s="5">
        <v>24</v>
      </c>
      <c r="E24" s="2" t="s">
        <v>16</v>
      </c>
      <c r="F24" s="43">
        <v>60</v>
      </c>
      <c r="G24" s="48"/>
      <c r="H24" s="52">
        <f t="shared" si="1"/>
        <v>1440</v>
      </c>
    </row>
    <row r="25" spans="1:8" ht="21" x14ac:dyDescent="0.2">
      <c r="A25" s="23"/>
      <c r="B25" s="23"/>
      <c r="C25" s="23"/>
      <c r="D25" s="23"/>
      <c r="E25" s="23"/>
      <c r="F25" s="9" t="s">
        <v>14</v>
      </c>
      <c r="G25" s="9"/>
      <c r="H25" s="9">
        <f>SUM(H4:H24)</f>
        <v>849950</v>
      </c>
    </row>
    <row r="26" spans="1:8" ht="21" x14ac:dyDescent="0.2">
      <c r="A26" s="63" t="s">
        <v>11</v>
      </c>
      <c r="B26" s="63"/>
      <c r="C26" s="63"/>
      <c r="D26" s="63"/>
      <c r="E26" s="63"/>
      <c r="F26" s="63"/>
      <c r="G26" s="63"/>
      <c r="H26" s="63"/>
    </row>
    <row r="27" spans="1:8" ht="21" x14ac:dyDescent="0.2">
      <c r="A27" s="7" t="s">
        <v>8</v>
      </c>
      <c r="B27" s="60" t="s">
        <v>32</v>
      </c>
      <c r="C27" s="61"/>
      <c r="D27" s="6" t="s">
        <v>0</v>
      </c>
      <c r="E27" s="6" t="s">
        <v>1</v>
      </c>
      <c r="F27" s="6" t="s">
        <v>2</v>
      </c>
      <c r="G27" s="6"/>
      <c r="H27" s="6" t="s">
        <v>3</v>
      </c>
    </row>
    <row r="28" spans="1:8" ht="21" x14ac:dyDescent="0.2">
      <c r="A28" s="10"/>
      <c r="B28" s="11"/>
      <c r="C28" s="11"/>
      <c r="D28" s="11"/>
      <c r="E28" s="11"/>
      <c r="F28" s="20" t="s">
        <v>10</v>
      </c>
      <c r="G28" s="20"/>
      <c r="H28" s="12">
        <f>H25</f>
        <v>849950</v>
      </c>
    </row>
    <row r="29" spans="1:8" ht="21" x14ac:dyDescent="0.35">
      <c r="A29" s="22">
        <v>22</v>
      </c>
      <c r="B29" s="14" t="s">
        <v>36</v>
      </c>
      <c r="C29" s="14"/>
      <c r="D29" s="14">
        <v>200</v>
      </c>
      <c r="E29" s="2" t="s">
        <v>16</v>
      </c>
      <c r="F29" s="43">
        <v>100</v>
      </c>
      <c r="G29" s="48"/>
      <c r="H29" s="52">
        <f>SUM(D29*F29)</f>
        <v>20000</v>
      </c>
    </row>
    <row r="30" spans="1:8" ht="21" x14ac:dyDescent="0.35">
      <c r="A30" s="24">
        <v>23</v>
      </c>
      <c r="B30" s="26" t="s">
        <v>37</v>
      </c>
      <c r="C30" s="26"/>
      <c r="D30" s="26">
        <v>24</v>
      </c>
      <c r="E30" s="3" t="s">
        <v>4</v>
      </c>
      <c r="F30" s="44">
        <v>90</v>
      </c>
      <c r="G30" s="48"/>
      <c r="H30" s="52">
        <f t="shared" ref="H30:H49" si="2">SUM(D30*F30)</f>
        <v>2160</v>
      </c>
    </row>
    <row r="31" spans="1:8" ht="21" x14ac:dyDescent="0.35">
      <c r="A31" s="24">
        <v>24</v>
      </c>
      <c r="B31" s="1" t="s">
        <v>38</v>
      </c>
      <c r="C31" s="1"/>
      <c r="D31" s="5">
        <v>720</v>
      </c>
      <c r="E31" s="2" t="s">
        <v>17</v>
      </c>
      <c r="F31" s="43">
        <v>20</v>
      </c>
      <c r="G31" s="48"/>
      <c r="H31" s="52">
        <f t="shared" si="2"/>
        <v>14400</v>
      </c>
    </row>
    <row r="32" spans="1:8" ht="21" x14ac:dyDescent="0.35">
      <c r="A32" s="24">
        <v>25</v>
      </c>
      <c r="B32" s="16" t="s">
        <v>102</v>
      </c>
      <c r="C32" s="1"/>
      <c r="D32" s="5">
        <v>360</v>
      </c>
      <c r="E32" s="2" t="s">
        <v>17</v>
      </c>
      <c r="F32" s="43">
        <v>25</v>
      </c>
      <c r="G32" s="48"/>
      <c r="H32" s="52">
        <f t="shared" si="2"/>
        <v>9000</v>
      </c>
    </row>
    <row r="33" spans="1:8" ht="21" x14ac:dyDescent="0.35">
      <c r="A33" s="24">
        <v>26</v>
      </c>
      <c r="B33" s="16" t="s">
        <v>39</v>
      </c>
      <c r="C33" s="1"/>
      <c r="D33" s="5">
        <v>120</v>
      </c>
      <c r="E33" s="2" t="s">
        <v>17</v>
      </c>
      <c r="F33" s="43">
        <v>40</v>
      </c>
      <c r="G33" s="48"/>
      <c r="H33" s="52">
        <f t="shared" si="2"/>
        <v>4800</v>
      </c>
    </row>
    <row r="34" spans="1:8" ht="21" x14ac:dyDescent="0.35">
      <c r="A34" s="24">
        <v>27</v>
      </c>
      <c r="B34" s="27" t="s">
        <v>40</v>
      </c>
      <c r="C34" s="1"/>
      <c r="D34" s="5">
        <v>30</v>
      </c>
      <c r="E34" s="2" t="s">
        <v>16</v>
      </c>
      <c r="F34" s="43">
        <v>250</v>
      </c>
      <c r="G34" s="48"/>
      <c r="H34" s="52">
        <f t="shared" si="2"/>
        <v>7500</v>
      </c>
    </row>
    <row r="35" spans="1:8" ht="21" x14ac:dyDescent="0.35">
      <c r="A35" s="24">
        <v>28</v>
      </c>
      <c r="B35" s="16" t="s">
        <v>41</v>
      </c>
      <c r="C35" s="1"/>
      <c r="D35" s="5">
        <v>30</v>
      </c>
      <c r="E35" s="2" t="s">
        <v>7</v>
      </c>
      <c r="F35" s="43">
        <v>40</v>
      </c>
      <c r="G35" s="48"/>
      <c r="H35" s="52">
        <f t="shared" si="2"/>
        <v>1200</v>
      </c>
    </row>
    <row r="36" spans="1:8" ht="21" x14ac:dyDescent="0.35">
      <c r="A36" s="24">
        <v>29</v>
      </c>
      <c r="B36" s="14" t="s">
        <v>42</v>
      </c>
      <c r="C36" s="25"/>
      <c r="D36" s="14">
        <v>150</v>
      </c>
      <c r="E36" s="15" t="s">
        <v>6</v>
      </c>
      <c r="F36" s="45">
        <v>80</v>
      </c>
      <c r="G36" s="49"/>
      <c r="H36" s="52">
        <f t="shared" si="2"/>
        <v>12000</v>
      </c>
    </row>
    <row r="37" spans="1:8" ht="21" x14ac:dyDescent="0.35">
      <c r="A37" s="24">
        <v>30</v>
      </c>
      <c r="B37" s="28" t="s">
        <v>43</v>
      </c>
      <c r="C37" s="1"/>
      <c r="D37" s="5">
        <v>120</v>
      </c>
      <c r="E37" s="42" t="s">
        <v>16</v>
      </c>
      <c r="F37" s="43">
        <v>25</v>
      </c>
      <c r="G37" s="48"/>
      <c r="H37" s="52">
        <f t="shared" si="2"/>
        <v>3000</v>
      </c>
    </row>
    <row r="38" spans="1:8" ht="21" x14ac:dyDescent="0.35">
      <c r="A38" s="24">
        <v>31</v>
      </c>
      <c r="B38" s="16" t="s">
        <v>44</v>
      </c>
      <c r="C38" s="17"/>
      <c r="D38" s="5">
        <v>60</v>
      </c>
      <c r="E38" s="2" t="s">
        <v>16</v>
      </c>
      <c r="F38" s="43">
        <v>60</v>
      </c>
      <c r="G38" s="48"/>
      <c r="H38" s="52">
        <f t="shared" si="2"/>
        <v>3600</v>
      </c>
    </row>
    <row r="39" spans="1:8" ht="21" x14ac:dyDescent="0.35">
      <c r="A39" s="24">
        <v>32</v>
      </c>
      <c r="B39" s="29" t="s">
        <v>45</v>
      </c>
      <c r="C39" s="1"/>
      <c r="D39" s="5">
        <v>80</v>
      </c>
      <c r="E39" s="2" t="s">
        <v>16</v>
      </c>
      <c r="F39" s="43">
        <v>55</v>
      </c>
      <c r="G39" s="48"/>
      <c r="H39" s="52">
        <f t="shared" si="2"/>
        <v>4400</v>
      </c>
    </row>
    <row r="40" spans="1:8" ht="21" x14ac:dyDescent="0.35">
      <c r="A40" s="24">
        <v>33</v>
      </c>
      <c r="B40" s="16" t="s">
        <v>46</v>
      </c>
      <c r="C40" s="1"/>
      <c r="D40" s="5">
        <v>36</v>
      </c>
      <c r="E40" s="2" t="s">
        <v>16</v>
      </c>
      <c r="F40" s="43">
        <v>100</v>
      </c>
      <c r="G40" s="48"/>
      <c r="H40" s="52">
        <f t="shared" si="2"/>
        <v>3600</v>
      </c>
    </row>
    <row r="41" spans="1:8" ht="21" x14ac:dyDescent="0.35">
      <c r="A41" s="24">
        <v>34</v>
      </c>
      <c r="B41" s="27" t="s">
        <v>47</v>
      </c>
      <c r="C41" s="1"/>
      <c r="D41" s="1">
        <v>800</v>
      </c>
      <c r="E41" s="2" t="s">
        <v>6</v>
      </c>
      <c r="F41" s="43">
        <v>40</v>
      </c>
      <c r="G41" s="48"/>
      <c r="H41" s="52">
        <f t="shared" si="2"/>
        <v>32000</v>
      </c>
    </row>
    <row r="42" spans="1:8" ht="21" x14ac:dyDescent="0.35">
      <c r="A42" s="24">
        <v>35</v>
      </c>
      <c r="B42" s="27" t="s">
        <v>48</v>
      </c>
      <c r="C42" s="1"/>
      <c r="D42" s="1">
        <v>400</v>
      </c>
      <c r="E42" s="2" t="s">
        <v>6</v>
      </c>
      <c r="F42" s="43">
        <v>45</v>
      </c>
      <c r="G42" s="48"/>
      <c r="H42" s="52">
        <f t="shared" si="2"/>
        <v>18000</v>
      </c>
    </row>
    <row r="43" spans="1:8" ht="21" x14ac:dyDescent="0.35">
      <c r="A43" s="24">
        <v>36</v>
      </c>
      <c r="B43" s="16" t="s">
        <v>49</v>
      </c>
      <c r="C43" s="17"/>
      <c r="D43" s="1">
        <v>40</v>
      </c>
      <c r="E43" s="2" t="s">
        <v>6</v>
      </c>
      <c r="F43" s="43">
        <v>45</v>
      </c>
      <c r="G43" s="48"/>
      <c r="H43" s="52">
        <f t="shared" si="2"/>
        <v>1800</v>
      </c>
    </row>
    <row r="44" spans="1:8" ht="21" x14ac:dyDescent="0.35">
      <c r="A44" s="24">
        <v>37</v>
      </c>
      <c r="B44" s="1" t="s">
        <v>50</v>
      </c>
      <c r="C44" s="1"/>
      <c r="D44" s="1">
        <v>600</v>
      </c>
      <c r="E44" s="2" t="s">
        <v>16</v>
      </c>
      <c r="F44" s="43">
        <v>40</v>
      </c>
      <c r="G44" s="48"/>
      <c r="H44" s="52">
        <f t="shared" si="2"/>
        <v>24000</v>
      </c>
    </row>
    <row r="45" spans="1:8" ht="21" x14ac:dyDescent="0.35">
      <c r="A45" s="24">
        <v>38</v>
      </c>
      <c r="B45" s="1" t="s">
        <v>51</v>
      </c>
      <c r="C45" s="17"/>
      <c r="D45" s="1">
        <v>400</v>
      </c>
      <c r="E45" s="2" t="s">
        <v>16</v>
      </c>
      <c r="F45" s="43">
        <v>45</v>
      </c>
      <c r="G45" s="48"/>
      <c r="H45" s="52">
        <f t="shared" si="2"/>
        <v>18000</v>
      </c>
    </row>
    <row r="46" spans="1:8" ht="21" x14ac:dyDescent="0.35">
      <c r="A46" s="24">
        <v>39</v>
      </c>
      <c r="B46" s="1" t="s">
        <v>52</v>
      </c>
      <c r="C46" s="1"/>
      <c r="D46" s="1">
        <v>360</v>
      </c>
      <c r="E46" s="2" t="s">
        <v>91</v>
      </c>
      <c r="F46" s="43">
        <v>90</v>
      </c>
      <c r="G46" s="43"/>
      <c r="H46" s="52">
        <f t="shared" si="2"/>
        <v>32400</v>
      </c>
    </row>
    <row r="47" spans="1:8" ht="21" x14ac:dyDescent="0.35">
      <c r="A47" s="24">
        <v>40</v>
      </c>
      <c r="B47" s="16" t="s">
        <v>53</v>
      </c>
      <c r="C47" s="1"/>
      <c r="D47" s="1">
        <v>200</v>
      </c>
      <c r="E47" s="2" t="s">
        <v>16</v>
      </c>
      <c r="F47" s="43">
        <v>45</v>
      </c>
      <c r="G47" s="48"/>
      <c r="H47" s="52">
        <f t="shared" si="2"/>
        <v>9000</v>
      </c>
    </row>
    <row r="48" spans="1:8" ht="21" x14ac:dyDescent="0.35">
      <c r="A48" s="24">
        <v>41</v>
      </c>
      <c r="B48" s="16" t="s">
        <v>54</v>
      </c>
      <c r="C48" s="16"/>
      <c r="D48" s="1">
        <v>60</v>
      </c>
      <c r="E48" s="2" t="s">
        <v>91</v>
      </c>
      <c r="F48" s="43">
        <v>45</v>
      </c>
      <c r="G48" s="48"/>
      <c r="H48" s="52">
        <f t="shared" si="2"/>
        <v>2700</v>
      </c>
    </row>
    <row r="49" spans="1:8" ht="21" x14ac:dyDescent="0.35">
      <c r="A49" s="24">
        <v>42</v>
      </c>
      <c r="B49" s="1" t="s">
        <v>55</v>
      </c>
      <c r="C49" s="16"/>
      <c r="D49" s="1">
        <v>120</v>
      </c>
      <c r="E49" s="2" t="s">
        <v>7</v>
      </c>
      <c r="F49" s="43">
        <v>60</v>
      </c>
      <c r="G49" s="43"/>
      <c r="H49" s="52">
        <f t="shared" si="2"/>
        <v>7200</v>
      </c>
    </row>
    <row r="50" spans="1:8" ht="21" x14ac:dyDescent="0.2">
      <c r="A50" s="23"/>
      <c r="B50" s="23"/>
      <c r="C50" s="23"/>
      <c r="D50" s="23"/>
      <c r="E50" s="23"/>
      <c r="F50" s="9" t="s">
        <v>14</v>
      </c>
      <c r="G50" s="9"/>
      <c r="H50" s="53">
        <f>SUM(H28:H49)</f>
        <v>1080710</v>
      </c>
    </row>
    <row r="51" spans="1:8" ht="21" x14ac:dyDescent="0.2">
      <c r="A51" s="62" t="s">
        <v>12</v>
      </c>
      <c r="B51" s="62"/>
      <c r="C51" s="62"/>
      <c r="D51" s="62"/>
      <c r="E51" s="62"/>
      <c r="F51" s="62"/>
      <c r="G51" s="62"/>
      <c r="H51" s="62"/>
    </row>
    <row r="52" spans="1:8" ht="21" x14ac:dyDescent="0.2">
      <c r="A52" s="7" t="s">
        <v>8</v>
      </c>
      <c r="B52" s="60" t="s">
        <v>32</v>
      </c>
      <c r="C52" s="61"/>
      <c r="D52" s="6" t="s">
        <v>0</v>
      </c>
      <c r="E52" s="6" t="s">
        <v>1</v>
      </c>
      <c r="F52" s="6" t="s">
        <v>2</v>
      </c>
      <c r="G52" s="6"/>
      <c r="H52" s="6" t="s">
        <v>3</v>
      </c>
    </row>
    <row r="53" spans="1:8" ht="21" x14ac:dyDescent="0.2">
      <c r="A53" s="10"/>
      <c r="B53" s="11"/>
      <c r="C53" s="11"/>
      <c r="D53" s="11"/>
      <c r="E53" s="11"/>
      <c r="F53" s="20" t="s">
        <v>10</v>
      </c>
      <c r="G53" s="20"/>
      <c r="H53" s="54">
        <f>H50</f>
        <v>1080710</v>
      </c>
    </row>
    <row r="54" spans="1:8" ht="21" x14ac:dyDescent="0.35">
      <c r="A54" s="24">
        <v>43</v>
      </c>
      <c r="B54" s="1" t="s">
        <v>56</v>
      </c>
      <c r="C54" s="16"/>
      <c r="D54" s="1">
        <v>120</v>
      </c>
      <c r="E54" s="2" t="s">
        <v>7</v>
      </c>
      <c r="F54" s="43">
        <v>80</v>
      </c>
      <c r="G54" s="48"/>
      <c r="H54" s="52">
        <f>SUM(D54*F54)</f>
        <v>9600</v>
      </c>
    </row>
    <row r="55" spans="1:8" ht="21" x14ac:dyDescent="0.35">
      <c r="A55" s="24">
        <v>44</v>
      </c>
      <c r="B55" s="14" t="s">
        <v>57</v>
      </c>
      <c r="C55" s="16"/>
      <c r="D55" s="1">
        <v>60</v>
      </c>
      <c r="E55" s="2" t="s">
        <v>92</v>
      </c>
      <c r="F55" s="43">
        <v>500</v>
      </c>
      <c r="G55" s="48"/>
      <c r="H55" s="52">
        <f t="shared" ref="H55:H74" si="3">SUM(D55*F55)</f>
        <v>30000</v>
      </c>
    </row>
    <row r="56" spans="1:8" ht="21" x14ac:dyDescent="0.35">
      <c r="A56" s="24">
        <v>45</v>
      </c>
      <c r="B56" s="30" t="s">
        <v>58</v>
      </c>
      <c r="C56" s="28"/>
      <c r="D56" s="1">
        <v>4</v>
      </c>
      <c r="E56" s="15" t="s">
        <v>16</v>
      </c>
      <c r="F56" s="43">
        <v>150</v>
      </c>
      <c r="G56" s="48"/>
      <c r="H56" s="52">
        <f t="shared" si="3"/>
        <v>600</v>
      </c>
    </row>
    <row r="57" spans="1:8" ht="21" x14ac:dyDescent="0.35">
      <c r="A57" s="13">
        <v>46</v>
      </c>
      <c r="B57" s="30" t="s">
        <v>59</v>
      </c>
      <c r="C57" s="27"/>
      <c r="D57" s="38">
        <v>4</v>
      </c>
      <c r="E57" s="15" t="s">
        <v>16</v>
      </c>
      <c r="F57" s="43">
        <v>150</v>
      </c>
      <c r="G57" s="48"/>
      <c r="H57" s="52">
        <f t="shared" si="3"/>
        <v>600</v>
      </c>
    </row>
    <row r="58" spans="1:8" ht="21" x14ac:dyDescent="0.35">
      <c r="A58" s="13">
        <v>47</v>
      </c>
      <c r="B58" s="14" t="s">
        <v>60</v>
      </c>
      <c r="C58" s="14"/>
      <c r="D58" s="14">
        <v>36</v>
      </c>
      <c r="E58" s="15" t="s">
        <v>4</v>
      </c>
      <c r="F58" s="43">
        <v>60</v>
      </c>
      <c r="G58" s="48"/>
      <c r="H58" s="52">
        <f t="shared" si="3"/>
        <v>2160</v>
      </c>
    </row>
    <row r="59" spans="1:8" ht="21" x14ac:dyDescent="0.35">
      <c r="A59" s="13">
        <v>48</v>
      </c>
      <c r="B59" s="16" t="s">
        <v>61</v>
      </c>
      <c r="C59" s="1"/>
      <c r="D59" s="5">
        <v>36</v>
      </c>
      <c r="E59" s="2" t="s">
        <v>16</v>
      </c>
      <c r="F59" s="43">
        <v>160</v>
      </c>
      <c r="G59" s="48"/>
      <c r="H59" s="52">
        <f t="shared" si="3"/>
        <v>5760</v>
      </c>
    </row>
    <row r="60" spans="1:8" ht="21" x14ac:dyDescent="0.35">
      <c r="A60" s="13">
        <v>49</v>
      </c>
      <c r="B60" s="16" t="s">
        <v>62</v>
      </c>
      <c r="C60" s="1"/>
      <c r="D60" s="5">
        <v>30</v>
      </c>
      <c r="E60" s="42" t="s">
        <v>93</v>
      </c>
      <c r="F60" s="43">
        <v>650</v>
      </c>
      <c r="G60" s="48"/>
      <c r="H60" s="52">
        <f t="shared" si="3"/>
        <v>19500</v>
      </c>
    </row>
    <row r="61" spans="1:8" ht="21" x14ac:dyDescent="0.35">
      <c r="A61" s="13">
        <v>50</v>
      </c>
      <c r="B61" s="16" t="s">
        <v>63</v>
      </c>
      <c r="C61" s="1"/>
      <c r="D61" s="5">
        <v>600</v>
      </c>
      <c r="E61" s="2" t="s">
        <v>6</v>
      </c>
      <c r="F61" s="43">
        <v>45</v>
      </c>
      <c r="G61" s="48"/>
      <c r="H61" s="52">
        <f t="shared" si="3"/>
        <v>27000</v>
      </c>
    </row>
    <row r="62" spans="1:8" ht="21" x14ac:dyDescent="0.35">
      <c r="A62" s="13">
        <v>51</v>
      </c>
      <c r="B62" s="1" t="s">
        <v>64</v>
      </c>
      <c r="C62" s="1"/>
      <c r="D62" s="5">
        <v>4</v>
      </c>
      <c r="E62" s="2" t="s">
        <v>4</v>
      </c>
      <c r="F62" s="43">
        <v>300</v>
      </c>
      <c r="G62" s="48"/>
      <c r="H62" s="52">
        <f t="shared" si="3"/>
        <v>1200</v>
      </c>
    </row>
    <row r="63" spans="1:8" ht="21" x14ac:dyDescent="0.35">
      <c r="A63" s="13">
        <v>52</v>
      </c>
      <c r="B63" s="1" t="s">
        <v>65</v>
      </c>
      <c r="C63" s="1"/>
      <c r="D63" s="5">
        <v>12</v>
      </c>
      <c r="E63" s="2" t="s">
        <v>94</v>
      </c>
      <c r="F63" s="43">
        <v>450</v>
      </c>
      <c r="G63" s="48"/>
      <c r="H63" s="52">
        <f t="shared" si="3"/>
        <v>5400</v>
      </c>
    </row>
    <row r="64" spans="1:8" ht="21" x14ac:dyDescent="0.35">
      <c r="A64" s="13">
        <v>53</v>
      </c>
      <c r="B64" s="1" t="s">
        <v>66</v>
      </c>
      <c r="C64" s="1"/>
      <c r="D64" s="5">
        <v>60</v>
      </c>
      <c r="E64" s="2" t="s">
        <v>95</v>
      </c>
      <c r="F64" s="43">
        <v>50</v>
      </c>
      <c r="G64" s="48"/>
      <c r="H64" s="52">
        <f t="shared" si="3"/>
        <v>3000</v>
      </c>
    </row>
    <row r="65" spans="1:8" ht="21" x14ac:dyDescent="0.35">
      <c r="A65" s="13">
        <v>54</v>
      </c>
      <c r="B65" s="16" t="s">
        <v>67</v>
      </c>
      <c r="C65" s="1"/>
      <c r="D65" s="5">
        <v>24</v>
      </c>
      <c r="E65" s="2" t="s">
        <v>16</v>
      </c>
      <c r="F65" s="43">
        <v>65</v>
      </c>
      <c r="G65" s="48"/>
      <c r="H65" s="52">
        <f t="shared" si="3"/>
        <v>1560</v>
      </c>
    </row>
    <row r="66" spans="1:8" ht="21" x14ac:dyDescent="0.35">
      <c r="A66" s="13">
        <v>55</v>
      </c>
      <c r="B66" s="14" t="s">
        <v>68</v>
      </c>
      <c r="C66" s="17"/>
      <c r="D66" s="40">
        <v>24</v>
      </c>
      <c r="E66" s="2" t="s">
        <v>4</v>
      </c>
      <c r="F66" s="43">
        <v>100</v>
      </c>
      <c r="G66" s="48"/>
      <c r="H66" s="52">
        <f t="shared" si="3"/>
        <v>2400</v>
      </c>
    </row>
    <row r="67" spans="1:8" ht="21" x14ac:dyDescent="0.35">
      <c r="A67" s="13">
        <v>56</v>
      </c>
      <c r="B67" s="16" t="s">
        <v>69</v>
      </c>
      <c r="C67" s="14"/>
      <c r="D67" s="38">
        <v>20</v>
      </c>
      <c r="E67" s="15" t="s">
        <v>94</v>
      </c>
      <c r="F67" s="43">
        <v>800</v>
      </c>
      <c r="G67" s="48"/>
      <c r="H67" s="52">
        <f t="shared" si="3"/>
        <v>16000</v>
      </c>
    </row>
    <row r="68" spans="1:8" ht="21" x14ac:dyDescent="0.35">
      <c r="A68" s="13">
        <v>57</v>
      </c>
      <c r="B68" s="1" t="s">
        <v>70</v>
      </c>
      <c r="C68" s="1"/>
      <c r="D68" s="1">
        <v>240</v>
      </c>
      <c r="E68" s="2" t="s">
        <v>95</v>
      </c>
      <c r="F68" s="43">
        <v>370</v>
      </c>
      <c r="G68" s="48"/>
      <c r="H68" s="52">
        <f t="shared" si="3"/>
        <v>88800</v>
      </c>
    </row>
    <row r="69" spans="1:8" ht="21" x14ac:dyDescent="0.35">
      <c r="A69" s="13">
        <v>58</v>
      </c>
      <c r="B69" s="16" t="s">
        <v>71</v>
      </c>
      <c r="C69" s="1"/>
      <c r="D69" s="5">
        <v>24</v>
      </c>
      <c r="E69" s="2" t="s">
        <v>90</v>
      </c>
      <c r="F69" s="43">
        <v>650</v>
      </c>
      <c r="G69" s="48"/>
      <c r="H69" s="52">
        <f t="shared" si="3"/>
        <v>15600</v>
      </c>
    </row>
    <row r="70" spans="1:8" ht="21" x14ac:dyDescent="0.35">
      <c r="A70" s="13">
        <v>59</v>
      </c>
      <c r="B70" s="1" t="s">
        <v>72</v>
      </c>
      <c r="C70" s="1"/>
      <c r="D70" s="1">
        <v>2</v>
      </c>
      <c r="E70" s="2" t="s">
        <v>95</v>
      </c>
      <c r="F70" s="43">
        <v>120</v>
      </c>
      <c r="G70" s="48"/>
      <c r="H70" s="52">
        <f t="shared" si="3"/>
        <v>240</v>
      </c>
    </row>
    <row r="71" spans="1:8" ht="21" x14ac:dyDescent="0.35">
      <c r="A71" s="13">
        <v>60</v>
      </c>
      <c r="B71" s="1" t="s">
        <v>73</v>
      </c>
      <c r="C71" s="1"/>
      <c r="D71" s="1">
        <v>60</v>
      </c>
      <c r="E71" s="2" t="s">
        <v>16</v>
      </c>
      <c r="F71" s="43">
        <v>250</v>
      </c>
      <c r="G71" s="48"/>
      <c r="H71" s="52">
        <f t="shared" si="3"/>
        <v>15000</v>
      </c>
    </row>
    <row r="72" spans="1:8" ht="21" x14ac:dyDescent="0.35">
      <c r="A72" s="13">
        <v>61</v>
      </c>
      <c r="B72" s="1" t="s">
        <v>74</v>
      </c>
      <c r="C72" s="1"/>
      <c r="D72" s="5">
        <v>4</v>
      </c>
      <c r="E72" s="2" t="s">
        <v>16</v>
      </c>
      <c r="F72" s="43">
        <v>220</v>
      </c>
      <c r="G72" s="48"/>
      <c r="H72" s="52">
        <f t="shared" si="3"/>
        <v>880</v>
      </c>
    </row>
    <row r="73" spans="1:8" ht="21" x14ac:dyDescent="0.35">
      <c r="A73" s="13">
        <v>62</v>
      </c>
      <c r="B73" s="1" t="s">
        <v>75</v>
      </c>
      <c r="C73" s="1"/>
      <c r="D73" s="5">
        <v>240</v>
      </c>
      <c r="E73" s="2" t="s">
        <v>16</v>
      </c>
      <c r="F73" s="43">
        <v>15</v>
      </c>
      <c r="G73" s="48"/>
      <c r="H73" s="52">
        <f t="shared" si="3"/>
        <v>3600</v>
      </c>
    </row>
    <row r="74" spans="1:8" ht="21" x14ac:dyDescent="0.35">
      <c r="A74" s="13">
        <v>63</v>
      </c>
      <c r="B74" s="1" t="s">
        <v>76</v>
      </c>
      <c r="C74" s="1"/>
      <c r="D74" s="5">
        <v>24</v>
      </c>
      <c r="E74" s="2" t="s">
        <v>94</v>
      </c>
      <c r="F74" s="43">
        <v>350</v>
      </c>
      <c r="G74" s="48"/>
      <c r="H74" s="52">
        <f t="shared" si="3"/>
        <v>8400</v>
      </c>
    </row>
    <row r="75" spans="1:8" ht="21" x14ac:dyDescent="0.2">
      <c r="A75" s="23"/>
      <c r="B75" s="23"/>
      <c r="C75" s="23"/>
      <c r="D75" s="23"/>
      <c r="E75" s="23"/>
      <c r="F75" s="9" t="s">
        <v>14</v>
      </c>
      <c r="G75" s="9"/>
      <c r="H75" s="53">
        <f>SUM(H53:H74)</f>
        <v>1338010</v>
      </c>
    </row>
    <row r="76" spans="1:8" ht="21" x14ac:dyDescent="0.2">
      <c r="A76" s="62" t="s">
        <v>13</v>
      </c>
      <c r="B76" s="62"/>
      <c r="C76" s="62"/>
      <c r="D76" s="62"/>
      <c r="E76" s="62"/>
      <c r="F76" s="62"/>
      <c r="G76" s="62"/>
      <c r="H76" s="62"/>
    </row>
    <row r="77" spans="1:8" ht="21" x14ac:dyDescent="0.2">
      <c r="A77" s="7" t="s">
        <v>8</v>
      </c>
      <c r="B77" s="60" t="s">
        <v>32</v>
      </c>
      <c r="C77" s="61"/>
      <c r="D77" s="6" t="s">
        <v>0</v>
      </c>
      <c r="E77" s="6" t="s">
        <v>1</v>
      </c>
      <c r="F77" s="6" t="s">
        <v>2</v>
      </c>
      <c r="G77" s="6"/>
      <c r="H77" s="6" t="s">
        <v>3</v>
      </c>
    </row>
    <row r="78" spans="1:8" ht="21" x14ac:dyDescent="0.2">
      <c r="A78" s="10"/>
      <c r="B78" s="11"/>
      <c r="C78" s="11"/>
      <c r="D78" s="11"/>
      <c r="E78" s="11"/>
      <c r="F78" s="20" t="s">
        <v>10</v>
      </c>
      <c r="G78" s="20"/>
      <c r="H78" s="54">
        <f>H75</f>
        <v>1338010</v>
      </c>
    </row>
    <row r="79" spans="1:8" ht="21" x14ac:dyDescent="0.35">
      <c r="A79" s="13">
        <v>64</v>
      </c>
      <c r="B79" s="1" t="s">
        <v>77</v>
      </c>
      <c r="C79" s="1"/>
      <c r="D79" s="5">
        <v>240</v>
      </c>
      <c r="E79" s="2" t="s">
        <v>16</v>
      </c>
      <c r="F79" s="43">
        <v>45</v>
      </c>
      <c r="G79" s="48"/>
      <c r="H79" s="52">
        <f>SUM(D79*F79)</f>
        <v>10800</v>
      </c>
    </row>
    <row r="80" spans="1:8" ht="21" x14ac:dyDescent="0.35">
      <c r="A80" s="13">
        <v>65</v>
      </c>
      <c r="B80" s="1" t="s">
        <v>78</v>
      </c>
      <c r="C80" s="1"/>
      <c r="D80" s="5">
        <v>12</v>
      </c>
      <c r="E80" s="2" t="s">
        <v>7</v>
      </c>
      <c r="F80" s="43">
        <v>100</v>
      </c>
      <c r="G80" s="43"/>
      <c r="H80" s="52">
        <f t="shared" ref="H80:H92" si="4">SUM(D80*F80)</f>
        <v>1200</v>
      </c>
    </row>
    <row r="81" spans="1:8" ht="21" x14ac:dyDescent="0.35">
      <c r="A81" s="13">
        <v>66</v>
      </c>
      <c r="B81" s="16" t="s">
        <v>79</v>
      </c>
      <c r="C81" s="1"/>
      <c r="D81" s="5">
        <v>60</v>
      </c>
      <c r="E81" s="2" t="s">
        <v>94</v>
      </c>
      <c r="F81" s="43">
        <v>320</v>
      </c>
      <c r="G81" s="48"/>
      <c r="H81" s="52">
        <f t="shared" si="4"/>
        <v>19200</v>
      </c>
    </row>
    <row r="82" spans="1:8" ht="21" x14ac:dyDescent="0.35">
      <c r="A82" s="13">
        <v>67</v>
      </c>
      <c r="B82" s="1" t="s">
        <v>103</v>
      </c>
      <c r="C82" s="16"/>
      <c r="D82" s="5">
        <v>120</v>
      </c>
      <c r="E82" s="2" t="s">
        <v>94</v>
      </c>
      <c r="F82" s="46">
        <v>470</v>
      </c>
      <c r="G82" s="50"/>
      <c r="H82" s="52">
        <f t="shared" si="4"/>
        <v>56400</v>
      </c>
    </row>
    <row r="83" spans="1:8" ht="21" x14ac:dyDescent="0.35">
      <c r="A83" s="13">
        <v>68</v>
      </c>
      <c r="B83" s="1" t="s">
        <v>80</v>
      </c>
      <c r="C83" s="1"/>
      <c r="D83" s="5">
        <v>36</v>
      </c>
      <c r="E83" s="2" t="s">
        <v>95</v>
      </c>
      <c r="F83" s="46">
        <v>100</v>
      </c>
      <c r="G83" s="50"/>
      <c r="H83" s="52">
        <f t="shared" si="4"/>
        <v>3600</v>
      </c>
    </row>
    <row r="84" spans="1:8" ht="21" x14ac:dyDescent="0.35">
      <c r="A84" s="13">
        <v>67</v>
      </c>
      <c r="B84" s="1" t="s">
        <v>81</v>
      </c>
      <c r="C84" s="1"/>
      <c r="D84" s="5">
        <v>36</v>
      </c>
      <c r="E84" s="2" t="s">
        <v>95</v>
      </c>
      <c r="F84" s="46">
        <v>35</v>
      </c>
      <c r="G84" s="50"/>
      <c r="H84" s="52">
        <f t="shared" si="4"/>
        <v>1260</v>
      </c>
    </row>
    <row r="85" spans="1:8" ht="21" x14ac:dyDescent="0.35">
      <c r="A85" s="13">
        <v>68</v>
      </c>
      <c r="B85" s="16" t="s">
        <v>82</v>
      </c>
      <c r="C85" s="1"/>
      <c r="D85" s="5">
        <v>360</v>
      </c>
      <c r="E85" s="2" t="s">
        <v>95</v>
      </c>
      <c r="F85" s="46">
        <v>60</v>
      </c>
      <c r="G85" s="50"/>
      <c r="H85" s="52">
        <f t="shared" si="4"/>
        <v>21600</v>
      </c>
    </row>
    <row r="86" spans="1:8" ht="21" x14ac:dyDescent="0.35">
      <c r="A86" s="13">
        <v>69</v>
      </c>
      <c r="B86" s="16" t="s">
        <v>83</v>
      </c>
      <c r="C86" s="16"/>
      <c r="D86" s="5">
        <v>24</v>
      </c>
      <c r="E86" s="2" t="s">
        <v>95</v>
      </c>
      <c r="F86" s="46">
        <v>40</v>
      </c>
      <c r="G86" s="50"/>
      <c r="H86" s="52">
        <f t="shared" si="4"/>
        <v>960</v>
      </c>
    </row>
    <row r="87" spans="1:8" ht="21" x14ac:dyDescent="0.35">
      <c r="A87" s="13">
        <v>70</v>
      </c>
      <c r="B87" s="1" t="s">
        <v>84</v>
      </c>
      <c r="C87" s="1"/>
      <c r="D87" s="5">
        <v>120</v>
      </c>
      <c r="E87" s="2" t="s">
        <v>94</v>
      </c>
      <c r="F87" s="46">
        <v>560</v>
      </c>
      <c r="G87" s="50"/>
      <c r="H87" s="52">
        <f t="shared" si="4"/>
        <v>67200</v>
      </c>
    </row>
    <row r="88" spans="1:8" ht="21" x14ac:dyDescent="0.35">
      <c r="A88" s="13">
        <v>71</v>
      </c>
      <c r="B88" s="1" t="s">
        <v>85</v>
      </c>
      <c r="C88" s="1"/>
      <c r="D88" s="5">
        <v>6</v>
      </c>
      <c r="E88" s="2" t="s">
        <v>94</v>
      </c>
      <c r="F88" s="47">
        <v>350</v>
      </c>
      <c r="G88" s="50"/>
      <c r="H88" s="52">
        <f t="shared" si="4"/>
        <v>2100</v>
      </c>
    </row>
    <row r="89" spans="1:8" ht="21" x14ac:dyDescent="0.35">
      <c r="A89" s="13">
        <v>72</v>
      </c>
      <c r="B89" s="1" t="s">
        <v>86</v>
      </c>
      <c r="C89" s="1"/>
      <c r="D89" s="5">
        <v>120</v>
      </c>
      <c r="E89" s="3" t="s">
        <v>7</v>
      </c>
      <c r="F89" s="43">
        <v>35</v>
      </c>
      <c r="G89" s="50"/>
      <c r="H89" s="52">
        <f t="shared" si="4"/>
        <v>4200</v>
      </c>
    </row>
    <row r="90" spans="1:8" ht="21" x14ac:dyDescent="0.35">
      <c r="A90" s="13">
        <v>73</v>
      </c>
      <c r="B90" s="31" t="s">
        <v>87</v>
      </c>
      <c r="C90" s="1"/>
      <c r="D90" s="5">
        <v>120</v>
      </c>
      <c r="E90" s="3" t="s">
        <v>7</v>
      </c>
      <c r="F90" s="47">
        <v>35</v>
      </c>
      <c r="G90" s="50"/>
      <c r="H90" s="52">
        <f t="shared" si="4"/>
        <v>4200</v>
      </c>
    </row>
    <row r="91" spans="1:8" ht="21" x14ac:dyDescent="0.35">
      <c r="A91" s="13">
        <v>74</v>
      </c>
      <c r="B91" s="1" t="s">
        <v>88</v>
      </c>
      <c r="C91" s="1"/>
      <c r="D91" s="5">
        <v>12</v>
      </c>
      <c r="E91" s="2" t="s">
        <v>94</v>
      </c>
      <c r="F91" s="46">
        <v>230</v>
      </c>
      <c r="G91" s="50"/>
      <c r="H91" s="52">
        <f t="shared" si="4"/>
        <v>2760</v>
      </c>
    </row>
    <row r="92" spans="1:8" ht="21" x14ac:dyDescent="0.35">
      <c r="A92" s="13">
        <v>75</v>
      </c>
      <c r="B92" s="1" t="s">
        <v>89</v>
      </c>
      <c r="C92" s="17"/>
      <c r="D92" s="5">
        <v>60</v>
      </c>
      <c r="E92" s="2" t="s">
        <v>16</v>
      </c>
      <c r="F92" s="8">
        <v>100</v>
      </c>
      <c r="G92" s="51"/>
      <c r="H92" s="52">
        <f t="shared" si="4"/>
        <v>6000</v>
      </c>
    </row>
    <row r="93" spans="1:8" ht="21" x14ac:dyDescent="0.2">
      <c r="A93" s="23"/>
      <c r="B93" s="23"/>
      <c r="C93" s="23"/>
      <c r="D93" s="23"/>
      <c r="E93" s="23"/>
      <c r="F93" s="21" t="s">
        <v>5</v>
      </c>
      <c r="G93" s="9"/>
      <c r="H93" s="53">
        <f>SUM(H78:H92)</f>
        <v>1539490</v>
      </c>
    </row>
  </sheetData>
  <mergeCells count="9">
    <mergeCell ref="B52:C52"/>
    <mergeCell ref="A76:H76"/>
    <mergeCell ref="B77:C77"/>
    <mergeCell ref="A1:H1"/>
    <mergeCell ref="B2:C2"/>
    <mergeCell ref="A26:H26"/>
    <mergeCell ref="B27:C27"/>
    <mergeCell ref="A51:H51"/>
    <mergeCell ref="A3:H3"/>
  </mergeCells>
  <pageMargins left="0.45" right="0.17" top="0.66" bottom="0.27" header="0.3149606299212598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ง.ของแห้ง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2024-07-12T03:20:06Z</cp:lastPrinted>
  <dcterms:created xsi:type="dcterms:W3CDTF">2017-01-27T05:36:59Z</dcterms:created>
  <dcterms:modified xsi:type="dcterms:W3CDTF">2024-07-12T03:21:14Z</dcterms:modified>
</cp:coreProperties>
</file>