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0\1 วัสดุอาหาร จำนวน 4 รายการ\5.ประกาศจริง\"/>
    </mc:Choice>
  </mc:AlternateContent>
  <xr:revisionPtr revIDLastSave="0" documentId="8_{45F3360B-DC7A-4B4A-B5A1-28964C27C0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ง.ของแห้ง" sheetId="7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0" i="7" l="1"/>
  <c r="I131" i="7"/>
  <c r="I132" i="7"/>
  <c r="I133" i="7"/>
  <c r="I134" i="7"/>
  <c r="I135" i="7"/>
  <c r="I136" i="7"/>
  <c r="I129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07" i="7"/>
  <c r="I105" i="7"/>
  <c r="I104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79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54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29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4" i="7"/>
  <c r="I25" i="7" l="1"/>
  <c r="I28" i="7" s="1"/>
  <c r="I50" i="7" s="1"/>
  <c r="I53" i="7" s="1"/>
  <c r="I75" i="7" s="1"/>
  <c r="I78" i="7" s="1"/>
  <c r="I100" i="7" s="1"/>
  <c r="I103" i="7" s="1"/>
  <c r="I125" i="7" l="1"/>
  <c r="I128" i="7" s="1"/>
  <c r="I137" i="7" s="1"/>
</calcChain>
</file>

<file path=xl/sharedStrings.xml><?xml version="1.0" encoding="utf-8"?>
<sst xmlns="http://schemas.openxmlformats.org/spreadsheetml/2006/main" count="404" uniqueCount="253">
  <si>
    <t>จำนวน</t>
  </si>
  <si>
    <t>หน่วย</t>
  </si>
  <si>
    <t>ราคากลาง</t>
  </si>
  <si>
    <t>รวมเป็นเงิน</t>
  </si>
  <si>
    <t>กล่อง</t>
  </si>
  <si>
    <t>รวมทั้งสิ้น</t>
  </si>
  <si>
    <t>ก.ก.</t>
  </si>
  <si>
    <t>แพ็ค</t>
  </si>
  <si>
    <t>ที่</t>
  </si>
  <si>
    <t>ยอดยกมา</t>
  </si>
  <si>
    <t>ยอดยกไป</t>
  </si>
  <si>
    <t>ถุง</t>
  </si>
  <si>
    <t>ซอง</t>
  </si>
  <si>
    <t>หมวด ง. อาหารแห้ง และเบ็ดเตล็ด</t>
  </si>
  <si>
    <t>ชุดช้อนส้อม BIO ECO ย่อยสลายง่าย ขนาด 7 นิ้ว แพ็คชุดในซองหุ้ม+เช็ดชู่  บรรจุ 750 ชุด/ลัง</t>
  </si>
  <si>
    <t>ปลาสลิดแดดเดียว ตัวขนาดกลาง 5-6 ตัว/1 กิโลกรัม</t>
  </si>
  <si>
    <t xml:space="preserve">กุนเชียงปลา คุณภาพดี ไขมันปานกลาง บรรจุถุงพลาสติกปิดสนิท ปริมาณ 500 กรัม/แพ็ค  </t>
  </si>
  <si>
    <t>ไก่หยองฮาลาล ตรา โอชา/ฮาซานะห์ บรรจุถุงพลาสติกปิดสนิท ปริมาณ 1,000 กรัม/ถุง</t>
  </si>
  <si>
    <t xml:space="preserve">กุนเชียงไก่ฮาลาล (ไก่เชียง) ตรา รอบีอ๊ะห์ บรรจุถุงพลาสติกปิดสนิท ปริมาณ 500 กรัม/แพ็ค </t>
  </si>
  <si>
    <t>เนยสดชนิดจืด ตรา อลาวรี ชนิดก้อนน้ำหนัก 8 กรัม (100 ถ้วย/กล่อง)</t>
  </si>
  <si>
    <t xml:space="preserve">เม็ดมะม่วงหิมพานต์อบแห้ง คุณภาพดี ไม่แตกหัก บรรจุถุงปิดสนิท 500 กรัม/ถุง </t>
  </si>
  <si>
    <t>กระเทียมเจียว คุณภาพดี ตราไร่ทิพย์ บรรจุถุงพลาสติกปิดสนิท ปริมาณ 500 กรัม/ถุง</t>
  </si>
  <si>
    <t>ผงพะโล้ ตรา รสดี/โลโบ้ บรรจุซองปิดสนิท ปริมาณ 60-65 กรัม/ซอง</t>
  </si>
  <si>
    <t>ผงหมักหมูแดง ตรา รสดี/โลโบ้ บรรจุซองปิดสนิท ตราชายสี่/โลโบ ปริมาณ 100 กรัม/ซอง ไม่หมดอายุ</t>
  </si>
  <si>
    <t xml:space="preserve">ผักรวมแช่แข็ง ตรา เอโร่/เดลิ เฟรช บรรจุถุงพลาสติกปิดสนิท น้ำหนัก 1,000 กรัม/ถุง </t>
  </si>
  <si>
    <t>แป้งข้าวโพด 100% ตรา คนอร์ บรรจุถุงพลาสติกปิดสนิท ปริมาณ 700 กรัม/ถุง ระบุวันผลิตและวันหมดอายุ</t>
  </si>
  <si>
    <t>แป้งทอดกรอบ ตรา ยูเอฟเอ็ม/ครัววังทิพย์ บรรจุถุงปิดสนิท ปริมาณ 1,000 กรัม/ถุง ระบุวันผลิตและวันหมดอายุ</t>
  </si>
  <si>
    <t>เส้นเซี่ยงไฮ้สด คุณภาพดี สดใหม่ ไม่มีกลิ่นเหม็นเปรี้ยว บรรจุถุงพลาสติกปิดสนิท ปริมาณ 1,000 กรัม/ถุง</t>
  </si>
  <si>
    <t xml:space="preserve">เส้นหมี่อบแห้ง ตราไวไว บรรจุถุงปิดสนิท ปริมาณ 500 กรัม/ห่อ </t>
  </si>
  <si>
    <t>เส้นก๋วยจั๊บแห้ง คุณภาพดี ไม่มีกลิ่นหืน ไม่แตก ไม่ขึ้นรา บรรจุถุงพลาสติกปิดสนิท ปริมาณ 1,000 กรัม/ถุง</t>
  </si>
  <si>
    <t>แป้งเกี๊ยวไข่ คุณภาพดี สดใหม่ แห้ง ไม่มีกลิ่นหืน ไม่มีรา บรรจุถุงพลาสติกปิดสนิท ปริมาณ 500 กรัม/ห่อ</t>
  </si>
  <si>
    <t>มักกะโรนีอบแห้ง ชนิดข้องอ หรือข้อสั้น ตรา เบสท์ฟู้ด บรรจุถุงปิดสนิท ปริมาณ 450 กรัม/ห่อ</t>
  </si>
  <si>
    <t>เส้นสปาเก็ตตี้ เบอร์ 3 ตรา เบสท์ฟู้ด บรรจุถุงปิดสนิท ปริมาณ 450-500 กรัม/ห่อ</t>
  </si>
  <si>
    <t xml:space="preserve">โจ๊กข้าวหอมมะลิกึ่งสำเร็จรูป ตราไทเฮา บรรจุถุงปิดสนิท ปริมาณ 1,000 กรัม/ถุง (6 ถุง/1 หีบ) </t>
  </si>
  <si>
    <t>ฟองเต้าหู้แห้ง ผลิตจากถั่วเหลือง 100% ตราเอโร่ บรรจุถุงปิดสนิท ปริมาณ 450-500 กรัม/ถุง ไม่หมดอายุ</t>
  </si>
  <si>
    <t>น้ำตาลมะพร้าวแท้ แบบนิ่ม ตราผึ้ง/กุหลาบแดง บรรจุถุงพลาสติกปิดสนิท ปริมาณ 1,000 กรัม/ถุง</t>
  </si>
  <si>
    <t>แยมชนิดต่างๆ ตรา เบสท์ฟู้ด/อิมพีเรียล ขนาด 15 กรัม (100 ถ้วย/กล่อง)</t>
  </si>
  <si>
    <t>น้ำมะขามเปียกแท้เข้มข้น พร้อมปรุง บรรจุขวดพลาสติก ปริมาณ 700 มล./ขวด</t>
  </si>
  <si>
    <t xml:space="preserve">น้ำมันรำข้าวแท้ 100% ตรา คิง บรรจุขวดพลาสติก ขนาด 5 ลิตร/ขวด </t>
  </si>
  <si>
    <t>พริกไทยขาวป่น ตรามือที่1 บรรจุถุงปิดสนิทปริมาณ 500 กรัม/ถุง</t>
  </si>
  <si>
    <t>พริกไทยเม็ดขาว ตรามือ บรรจุถุงปืดสนิทปริมาณ 500 กรัม/ถุง</t>
  </si>
  <si>
    <t>เกลือไทยชนิดป่น ผสมไอโอดีน บรรจุถุงถุงพลาสติกปิดสนิท ปริมาณ 1,000 กรัม/ถุง</t>
  </si>
  <si>
    <t>ซอสมะเขือเทศ ตราโร่ซ่า บรรจุถุง ปริมาณ 1,000 กรัม/ถุง</t>
  </si>
  <si>
    <t>ซอสมะเขือเทศ ตรา โรซ่า/ไฮซ์ บรรจุซองละ 10 กรัม จำนวน 100 ซอง/แพ็ค</t>
  </si>
  <si>
    <t>ซอสถั่วเหลืองปรุงรสญี่ปุ่น โชยุ ตรา ทาคูมิ บรรจุขวดพลาสติก ปริมาณ 1,000 มล./ขวด</t>
  </si>
  <si>
    <t>น้ำจิ้มไก่ ตรา แม่ประนอม/อสร./สุรีย์ บรรจุขวดแก้ว ปริมาณ 370-390 กรัม/ขวด</t>
  </si>
  <si>
    <t>น้ำจิ้มบ๊วยแท้ ตรา พันท้ายนรสิงห์/อสร./เด็กสมบูรณ์ บรรจุขวดแก้ว ปริมาณ 330-365 กรัม/ขวด</t>
  </si>
  <si>
    <t>ลัง</t>
  </si>
  <si>
    <t>ห่อ</t>
  </si>
  <si>
    <t>หีบ</t>
  </si>
  <si>
    <t>โหล</t>
  </si>
  <si>
    <t>ขวด</t>
  </si>
  <si>
    <t>ข้าวหมูกระเทียม</t>
  </si>
  <si>
    <t>ช้อนสั้น</t>
  </si>
  <si>
    <t>ชุดช้อนส้อม</t>
  </si>
  <si>
    <t xml:space="preserve">ถ้วยน้ำจิ้ม </t>
  </si>
  <si>
    <t>ข้าวมันไก่</t>
  </si>
  <si>
    <t>กุนเชียงปลา</t>
  </si>
  <si>
    <t>กระเพาะปลา</t>
  </si>
  <si>
    <t>กระเทียมเจียว</t>
  </si>
  <si>
    <t>กะทิ</t>
  </si>
  <si>
    <t xml:space="preserve">กะทิธัญพืช ตรา 4 Care Tastifit/Good life ปริมาณ 1 ลิตร/กล่อง </t>
  </si>
  <si>
    <t>กุนเชียงไก่</t>
  </si>
  <si>
    <t>กุนเชียงหมู</t>
  </si>
  <si>
    <t xml:space="preserve">กุนเชียงหมู คุณภาพดี ไขมันปานกลาง บรรจุถุงพลาสติกปิดสนิท ปริมาณ 500 กรัม/แพ็ค  </t>
  </si>
  <si>
    <t>กุ้งแห้งเนื้อ</t>
  </si>
  <si>
    <t>ไม่ติดเปลือก ขนาดกลาง คุณภาพดี สะอาด ไม่ย้อมสี ไม่มีวัสดุปลอมปน แห้งสนิท ไม่มีกลิ่นอับ</t>
  </si>
  <si>
    <t>ก๋วยเตี๋ยว</t>
  </si>
  <si>
    <t>เส้นใหญ่ คุณภาพดี สดใหม่ ไม่มีกลิ่นหืน ไม่ขึ้นรา บรรจุถุงพลาสติกปิดสนิท ปริมาณ 1,000 กรัม/ห่อ</t>
  </si>
  <si>
    <t>เส้นเล็ก คุณภาพดี สดใหม่ ไม่มีกลิ่นหืน ไม่ขึ้นรา บรรจุถุงพลาสติกปิดสนิท ปริมาณ 1,000 กรัม/ห่อ</t>
  </si>
  <si>
    <t>ก๋วยจั๊บ</t>
  </si>
  <si>
    <t>ไก่หยอง</t>
  </si>
  <si>
    <t xml:space="preserve">เกล็ดขนมปัง </t>
  </si>
  <si>
    <t>เกลือไทย</t>
  </si>
  <si>
    <t>ขนมปังกรอบ</t>
  </si>
  <si>
    <t>ขนมปัง</t>
  </si>
  <si>
    <t xml:space="preserve">ซอสมะเขือเทศ </t>
  </si>
  <si>
    <t>ซอสถั่วเหลือง</t>
  </si>
  <si>
    <t>ซอสหอยนางรม</t>
  </si>
  <si>
    <t>ซีอิ้วขาว</t>
  </si>
  <si>
    <t>ซีอิ้วดำ</t>
  </si>
  <si>
    <t>รายการ</t>
  </si>
  <si>
    <t>คุณลักษณะเฉพาะของวัสดุบริโภค</t>
  </si>
  <si>
    <t>นมถั่วเหลือง UHT รสหวานน้อย Lactose Free ปริมาณ 180 มล./กล่อง (48 กล่อง/ลัง)</t>
  </si>
  <si>
    <t xml:space="preserve">นมเปรี้ยว </t>
  </si>
  <si>
    <t>น้ำผักผลไม้รวม</t>
  </si>
  <si>
    <t>น้ำแอ๊ปเปิ้ล</t>
  </si>
  <si>
    <t xml:space="preserve">น้ำองุ่นขาว </t>
  </si>
  <si>
    <t>น้ำตาลทราย</t>
  </si>
  <si>
    <t>น้ำตาลมะพร้าว</t>
  </si>
  <si>
    <t>น้ำมะขามเปียก</t>
  </si>
  <si>
    <t>น้ำหวานเข้มข้น</t>
  </si>
  <si>
    <t>น้ำมันรำข้าว</t>
  </si>
  <si>
    <t>น้ำมันถั่วเหลือง</t>
  </si>
  <si>
    <t>น้ำมันงา</t>
  </si>
  <si>
    <t>น้ำจิ้มไก่</t>
  </si>
  <si>
    <t>ซอสแดง</t>
  </si>
  <si>
    <t>ซอสเย็นตาโฟ ตราศุภวรรณ/อังคณา/ม้าบิน บรรจุขวดพลาสติก ปริมาณ 750-800 กรัม/ขวด</t>
  </si>
  <si>
    <t>ก๋วยจั๊บญวน</t>
  </si>
  <si>
    <t>ก๋วยจั๊บญวน เส้นสด บรรจุถุงปิดสนิท 500 กรัม/ถุง</t>
  </si>
  <si>
    <t>บะหมี่</t>
  </si>
  <si>
    <t>เกล็ดขนมปัง ตราฟาร์มเฮ้าส์/ เซฟแพ็ค/ครัววังทิพย์ ชนิดขาว เกล็ดเล็ก บรรจุถุงปิดสนิท 500 กรัม/ถุง</t>
  </si>
  <si>
    <t>กระเพาะปลาแท้ แห้งคุณภาพดี หลอดเล็ก คงรูป ไม่ชื้น ไม่เหม็นหืน ไม่แตกหัก</t>
  </si>
  <si>
    <t>ถ้วย</t>
  </si>
  <si>
    <t>ขนมปังแซนวิชโฮลวีท ชนิดเนื้อละเอียด ไม่ตัดขอบ จำนวน 10 แผ่น บรรจุถุง 250 กรัม/ถุง</t>
  </si>
  <si>
    <t>โจ๊กข้าว</t>
  </si>
  <si>
    <t>นมสด UHT</t>
  </si>
  <si>
    <t>น้ำตาลทรายธรรมชาติ ตรา มิตรผล/วังขนาย/ลิน ปริมาณ 1,000 กรัม/ถุง (25 ก.ก./กระสอบ)</t>
  </si>
  <si>
    <t>กส.</t>
  </si>
  <si>
    <t>น้ำผักผลไม้รวม 100% คละรส บรรจุกล่อง UHT ปริมาณ 200 มล. (24 กล่อง/ลัง)</t>
  </si>
  <si>
    <t xml:space="preserve"> </t>
  </si>
  <si>
    <t>ประเภทอาหารปรุงสุก พร้อมอุ่นรับประทาน</t>
  </si>
  <si>
    <t>น้ำจิ้มสุกี้</t>
  </si>
  <si>
    <t>น้ำจิ้มบ๊วย</t>
  </si>
  <si>
    <t xml:space="preserve">น้ำปลาแท้ </t>
  </si>
  <si>
    <t>เนยสด</t>
  </si>
  <si>
    <t>ปลาสลิด</t>
  </si>
  <si>
    <t>หมูหยอง</t>
  </si>
  <si>
    <t>เม็ดมะม่วง</t>
  </si>
  <si>
    <t>ลูกเกดดำ</t>
  </si>
  <si>
    <t>ผงพะโล้</t>
  </si>
  <si>
    <t xml:space="preserve">ผงหมักหมูแดง </t>
  </si>
  <si>
    <t>เห็ดหอมแห้ง</t>
  </si>
  <si>
    <t>สาหร่ายทะเล</t>
  </si>
  <si>
    <t>สาหร่ายทะเล อบแห้ง คุณภาพดี ชนิดแผ่นกลม บรรจุภัณฑ์ปิดสนิท น้ำหนัก 50 กรัม/แพ็ค ไม่หมดอายุ</t>
  </si>
  <si>
    <t>ผักรวม</t>
  </si>
  <si>
    <t>แป้งมัน</t>
  </si>
  <si>
    <t>แป้งข้าวโพด</t>
  </si>
  <si>
    <t>แป้งทอดกรอบ</t>
  </si>
  <si>
    <t>เส้นเซี่ยงไฮ้สด</t>
  </si>
  <si>
    <t>เส้นหมี่อบแห้ง</t>
  </si>
  <si>
    <t>วุ้นเส้นอบแห้ง</t>
  </si>
  <si>
    <t>แป้งเกี๊ยวไข่</t>
  </si>
  <si>
    <t>มักกะโรนี</t>
  </si>
  <si>
    <t>โปรตีนเกษตร</t>
  </si>
  <si>
    <t xml:space="preserve">โปรตีนเกษตร </t>
  </si>
  <si>
    <t>ฟองเต้าหู้แห้ง</t>
  </si>
  <si>
    <t>แยม</t>
  </si>
  <si>
    <t>เต้าเจี้ยว</t>
  </si>
  <si>
    <t>ขนมปังกรอบชนิดแผ่น รสออริจินัล/อัลมอนด์/มันฝรั่ง/รสผัก ปริมาณ 18.5 กรัม/ซอง (8 ซอง/กล่อง)</t>
  </si>
  <si>
    <t>ซอสถั่วเหลือง ฝาเขียว ตราภูเขาทอง/เด็กสมบูรณ์ บรรจุขวดพลาสติก ปริมาณ 600-650 มล./ขวด</t>
  </si>
  <si>
    <t>เส้นสปาเก็ตตี้</t>
  </si>
  <si>
    <t>พริกไทยป่น</t>
  </si>
  <si>
    <t>พริกไทยเม็ด</t>
  </si>
  <si>
    <t>ข้าวไข่เจียว</t>
  </si>
  <si>
    <t>ข้าวไก่กระเทียม</t>
  </si>
  <si>
    <t>ข้าวไก่กระเทียมพริกไทย ปรุงสุกพร้อมอุ่นรับประทาน น้ำหนัก 320 กรัม</t>
  </si>
  <si>
    <t>ข้าวหมูกระเทียม ปรุงสุกพร้อมอุ่นรับประทาน น้ำหนัก 320 กรัม</t>
  </si>
  <si>
    <t>ปรุงสุกพร้อมอุ่นรับประทาน น้ำหนัก 320 กรัม</t>
  </si>
  <si>
    <t>ข้าวผัดหมู/ข้าวผัดไส้กรอก/ข้าวผัดปู/ข้าวผัดกุ้ง ปรุงสุกพร้อมอุ่นรับประทาน น้ำหนัก 210-320 กรัม</t>
  </si>
  <si>
    <t>ข้าวไข่เจียว ชนิดต่างๆ ปรุงสุกพร้อมอุ่นรับประทาน น้ำหนัก 235-250 กรัม</t>
  </si>
  <si>
    <t>ข้าวผัดชนิดต่างๆ</t>
  </si>
  <si>
    <t>บะหมี่น้ำ</t>
  </si>
  <si>
    <t>บะหมี่เกี๊ยวน้ำหมูแดง ปรุงสุกพร้อมอุ่นรับประทาน น้ำหนัก 260 กรัม</t>
  </si>
  <si>
    <t>เบอร์เกอร์ข้าวเหนียว</t>
  </si>
  <si>
    <t>เบอร์เกอร์ข้าวเหนียว ปรุงสุกพร้อมอุ่นรับประทาน น้ำหนัก 139 กรัม</t>
  </si>
  <si>
    <t>ไข่ตุ๋นถ้วยคละรส</t>
  </si>
  <si>
    <t>ไข่ตุ๋นถ้วย รสไก่สับน้ำซุปผัก/ไข่ตุ๋นหมูสับ/ไข่ตุ๋นสไตล์ญี่ปุ่น ปรุงสุกพร้อมอุ่นรับประทาน น้ำหนัก 150 กรัม</t>
  </si>
  <si>
    <t>ผัดหมี่ซั่วเจ</t>
  </si>
  <si>
    <t>ผัดหมี่ซั่วเจ ปรุงสุกพร้อมอุ่นรับประทาน น้ำหนัก 190 กรัม</t>
  </si>
  <si>
    <t>ผัดสปาเก็ตตี้ขี้เมาเจ</t>
  </si>
  <si>
    <t>ผัดสปาเก็ตตี้ขี้เมาเจ ปรุงสุกพร้อมอุ่นรับประทาน น้ำหนัก 200 กรัม</t>
  </si>
  <si>
    <t>ข้าวผัดห้าเซียนเจ</t>
  </si>
  <si>
    <t>ข้าวผัดห้าเซียนเจ ปรุงสุกพร้อมอุ่นรับประทาน น้ำหนัก 210 กรัม</t>
  </si>
  <si>
    <t>กับข้าวเจ</t>
  </si>
  <si>
    <t>โจ๊กหมู</t>
  </si>
  <si>
    <t>ข้าวต้ม</t>
  </si>
  <si>
    <t xml:space="preserve">โจ๊กหมู/โจ๊กไก่/โจ๊กปลา/โจ๊กกุ้ง ปรุงสุกพร้อมอุ่นรับประทาน น้ำหนักแตกต่างตามประเภท </t>
  </si>
  <si>
    <t xml:space="preserve">ข้าวต้มหมู/ข้าวต้มไก่/ข้าวต้มปลา/ข้าวต้มกุ้ง ปรุงสุกพร้อมอุ่นรับประทาน น้ำหนักแตกต่างตามประเภท  </t>
  </si>
  <si>
    <t>ซาลาเปาเจ</t>
  </si>
  <si>
    <t>ซาลาเปาเจไส้ต่าง บรรจุถุงปิดสนิท พร้อมอุ่นรับประทาน</t>
  </si>
  <si>
    <t xml:space="preserve">กับข้าวเจ ประเภทต้ม ผัด แกง ปรุงสุกพร้อมอุ่นรับประทาน บรรจุกล่องปิดสนิท น้ำหนักแตกต่างตามประเภท  </t>
  </si>
  <si>
    <t>ขวดเพ็ท</t>
  </si>
  <si>
    <t>ขวดเพ็ท 250 มล. พร้อมฝาปิดสีขาว ทรงสี่เหลี่ยม (40 ขวด/แพ็ค) บรรจุภัณฑ์ปิดสนิทไม่ฉีกขาด</t>
  </si>
  <si>
    <t>ถ้วยน้ำจิ้ม PET ทรงสี่เหลี่ยม ฝาพับ ขนาด 2 oz บรรจุ 100 ชิ้น/แพ็ค 2,000 ชิ้น/ลัง</t>
  </si>
  <si>
    <t>น้ำมันงาแท้ 100% บรรจุขวดแก้ว ตรา ลีกุมกี่/ซันซอส ปริมาณ 200-210 มล./ขวด</t>
  </si>
  <si>
    <t>น้ำจิ้มสุกี้ยากี้ สูตรไม่ใส่พริก ตราพันท้ายนรสิงห์ ปริมาณ 215 กรัม/ขวด</t>
  </si>
  <si>
    <t>หมูหยอง ตรา ส.ขอนแก่น/เจ้าสัว บรรจุถุงพลาสติกปิดสนิท ปริมาณ 280 กรัม/ถุง</t>
  </si>
  <si>
    <t>นมเปรี้ยว UHT คละรส ปริมาณ 165 มล. (4 กล่อง/แพ็ค)</t>
  </si>
  <si>
    <t>น้ำแอ๊ปเปิ้ล บรรจุกล่อง UHT ปริมาณ 200 มล. ตรา ทิปโก หรือ มาลี  (6 กล่อง/แพ็ค)</t>
  </si>
  <si>
    <t>น้ำองุ่นขาว 15% บรรจุกล่อง UHT ปริมาณ 230 มล. ตรา ยูนิฟ (3 กล่อง/แพ็ค)</t>
  </si>
  <si>
    <t>น้ำมันถั่วเหลืองแท้ 100% ตรา กุ๊ก/องุ่น บรรจุขวดพลาสติก ปริมาณ 1 ลิตร/ขวด (12ขวด/ลัง)</t>
  </si>
  <si>
    <t>วุ้นเส้นอบแห้ง ตรา ต้นสน/มังกรคู่/เกษตร บรรจุถุงปิดสนิท ปริมาณ 500 กรัม/ห่อ</t>
  </si>
  <si>
    <t>ลูกเกดดำอบแห้ง ตรา ลิโก้/ซันเมต บรรจุกล่องปิดสนิท ปริมาณ 250 กรัม/กล่อง</t>
  </si>
  <si>
    <t>ซอสถั่วเหลืองปรุงรสปรุงรส เทริยากิ  ตรา ทาคูมิ  บรรจุขวดพลาสติก ปริมาณ 1,000 มล./ขวด</t>
  </si>
  <si>
    <t xml:space="preserve"> - 2 -</t>
  </si>
  <si>
    <t xml:space="preserve"> - 3 -</t>
  </si>
  <si>
    <t xml:space="preserve"> - 4 -</t>
  </si>
  <si>
    <t xml:space="preserve"> - 5 -</t>
  </si>
  <si>
    <t xml:space="preserve"> - 6 -</t>
  </si>
  <si>
    <t>น้ำส้มสายชู</t>
  </si>
  <si>
    <t>ซอสหอยนางรม ตราแม่ครัว บรรจุขวดแก้ว ปริมาณ 600 กรัม/ขวด (12 ขวด/ลัง)</t>
  </si>
  <si>
    <t>ซีอิ้วขาว สูตร 1 ตรา เด็กสมบูรณ์/ง่วนเชียง บรรจุขวดแก้ว ปริมาณ 700 มล./ขวด (12 ขวด/ลัง)</t>
  </si>
  <si>
    <t>ซีอิ้วดำ สูตร 5 ตรา เด็กอ้วน/เด็กสมบูรณ์ บรรจุขวดพลาสติก ปริมาณ 940 กรัม/ขวด (12 ขวด/ลัง)</t>
  </si>
  <si>
    <t>เต้าเจี้ยว สูตร 1 ตรา เด็กสมบูรณ์/ง่วนเชียง บรรจุขวดแก้ว ปริมาณ 800-810 กรัม/ขวด (12 ขวด/ลัง)</t>
  </si>
  <si>
    <t>น้ำจิ้มสุกี้ยากี้เด็ก ตราจินนี่ สูตร มะเขือเทศเข้มข้น กลูเต็นฟรี ไม่เผ็ด ไม่ใส่ผงชูรส ปริมาณ 230 มล./ขวด</t>
  </si>
  <si>
    <t>น้ำหวานเข้มข้น กลิ่นสละ/กลิ่นครีมโซดา บรรจุขวดแก้ว ปริมาณ 710 มล./ขวด (12ขวด/ลัง)</t>
  </si>
  <si>
    <t>น้ำส้มสายชูกลั่น 5% ตรา คิวพี/อสร./ทิพรส บรรจุขวดพลาสติก ปริมาณ 700 มล./ขวด (12ขวด/ลัง)</t>
  </si>
  <si>
    <t>น้ำปลาแท้ ตรา ปลาหมึก/ทิพรส/คนแบกกุ้ง ชนิดขวดพลาสติก ปริมาณ 700 มล./ขวด (12ขวด/ลัง)</t>
  </si>
  <si>
    <t>บะหมี่ไข่ สดใหม่ คุณภาพดี บรรจุถุงพลาสติกปิดสนิท ปริมาณ 500 กรัม  (10ก้อน/ถุง)</t>
  </si>
  <si>
    <t>แป้งมันจากมันสำปะหลังแท้ ตราปลามังกร/ปลาไทย 5 ดาว บรรจุถุงปิดสนิท ปริมาณ 480--500 กรัม/ถุง ระบุวันผลิตและวันหมดอายุ</t>
  </si>
  <si>
    <t>โปรตีนเกษตร ชิ้นเล็ก ผลิตจากถั่วเหลืองแท้ ตรา ฟู้ดเทค/โยตา บรรจุถุงปิดสนิท 1,000 กรัม/ถุง</t>
  </si>
  <si>
    <t>โปรตีนเกษตร (แผ่นเล็กบาง) ผลิตจากถั่วเหลืองแท้ ตรา ฟู้ดเทค/โยตา บรรจุถุงปิดสนิท 1,000 กรัม/ถุง</t>
  </si>
  <si>
    <t>ขนมปังแซนวิช ไม่ตัดขอบ จำนวน 20 แผ่นรวมหัวท้าย บรรจุถุง 480 กรัม/ถุง</t>
  </si>
  <si>
    <t>เกลือป่นไอโอดีน</t>
  </si>
  <si>
    <t>ดอกเกลือ</t>
  </si>
  <si>
    <t>สาหร่ายวากาเมะ</t>
  </si>
  <si>
    <t>นมดัดแปลง UHT</t>
  </si>
  <si>
    <t>นมดัดแปลงสำหรับทารกพร้อมดื่ม เอส-26 โกลด์ เอส เอ็ม เอ บรรจุกล่อง UHT 180 มล. (24 กล่อง/ลัง)</t>
  </si>
  <si>
    <t>เกลือบริโภคเสริมไอโอดีน ผลึกละเอียด สีขาวสะอาด ร่วน ปราศจาคสิ่งปลอมปน บรรจุขวด ปริมาณ 330 กรัม</t>
  </si>
  <si>
    <t>ประมาณการปริมาณการใช้วัสดุบริโภค หมวด ง.อาหารแห้ง อาหารปรุงสุก และเบ็ดเตล็ด ปีงบประมาณ 2570 (1 ต.ค. 2569-30 ก.ย. 2570)</t>
  </si>
  <si>
    <t>นมสด UHT LF</t>
  </si>
  <si>
    <t>นมถั่วเหลือง UHT รสจืด Lactose Free ปริมาณ 180 มล./กล่อง (48 กล่อง/ลัง)</t>
  </si>
  <si>
    <t>นมสด UHT รสจืด ไขมัน 0% ปริมาณ 200-225 มล./กล่อง (36 กล่อง/ลัง)</t>
  </si>
  <si>
    <t>นมสด UHT รสจืด พร่องมันเนย ปริมาณ 200-225 มล./กล่อง (36 กล่อง/ลัง)</t>
  </si>
  <si>
    <t>นมสด UHT รสจืด ปริมาณ 200-225 มล./กล่อง (36 กล่อง/ลัง)</t>
  </si>
  <si>
    <t>นมสด UHT รสจืด Lactose Free ปริมาณ 200 มล./กล่อง (36 กล่อง/ลัง)</t>
  </si>
  <si>
    <t xml:space="preserve">กล่องเยื่อพืช 3 ช่อง ขนาด 900 มล. จำนวน 50 ชิ้น/แพ็ค 5 แพ็ค/ลัง (250 ชิ้น/ลัง) </t>
  </si>
  <si>
    <t xml:space="preserve">กล่องข้าว </t>
  </si>
  <si>
    <t xml:space="preserve">ถ้วยชานอ้อย ขนาด 350 มล. จำนวน 50 ชิ้น/แพ็ค 12 แพ็ค/ลัง (600 ชิ้น/ลัง) </t>
  </si>
  <si>
    <t xml:space="preserve">ฝา PET แบบโดม สำหรับรุ่น L021 ; L047 จำนวน 50 ชิ้น/แพ็ค 12 แพ็ค/ลัง (600 ชิ้น/ลัง) </t>
  </si>
  <si>
    <t>ชามเยื่อพืช</t>
  </si>
  <si>
    <t>ถ้วยชานอ้อย</t>
  </si>
  <si>
    <t>ฝาถ้วยชานอ้อย</t>
  </si>
  <si>
    <t>ชามเยื่อพืช ขนาด 850 มล. จำนวน 50 ใบ/แพ็ค 20 แพ็ค/ลัง (1,000 ชิ้น/ลัง)</t>
  </si>
  <si>
    <t>ฝาชามเยื่อพืช</t>
  </si>
  <si>
    <t xml:space="preserve">ฝา PET แบบโดม สำหรับรุ่น L008 จำนวน 50 ชิ้น/แพ็ค 10 แพ็ค/ลัง (500 ชิ้น/ลัง) </t>
  </si>
  <si>
    <t>ช้อนสั้น BIO ECO ย่อยสลายง่าย ขนาด 4-5 นิ้ว บรรจุ 3,000 ชิ้น/ลัง</t>
  </si>
  <si>
    <t>น้ำปลา สูตรลดโซเดียม 60%ไม่เติมโพแทสเซียม ไม่ใส่ผงชูรส ขนาด 700 มล./ขวด ตรากรีนแอนด์ออร์แกนิค</t>
  </si>
  <si>
    <t>สูตรลดโซเดียม 75% ไม่เติมโพแทสเซียม ไม่ผงชูรสขนาด 500 มล./ขวด ตรากรีนแอนด์ออร์แกนิค</t>
  </si>
  <si>
    <t>มีลักษณะเป็นผลึกเล็ก ฟู สีขาวธรรมชาติ เป็นประกายแวววาว แห้ง สะอาด ไม่มีวัสดุปลอมปน 1,000กรัม/กล่อง</t>
  </si>
  <si>
    <t>สาหร่ายวากาเมะ อบแห้ง คุณภาพดี บรรจุภัณฑ์ปิดสนิท น้ำหนัก 50 กรัม/แพ็ค ไม่หมดอายุ ตรา ทาเบรุ</t>
  </si>
  <si>
    <t>กล่องข้าว4ช่อง</t>
  </si>
  <si>
    <t>ถ้วยพลาสติก</t>
  </si>
  <si>
    <t>ถ้วยพลาสติกใส PP ทรงกลม พร้อมฝา บรรจุ50ชิ้น/แพ็ค ขนาด800ml 1ลัง/300ชิ้น</t>
  </si>
  <si>
    <t>งาขาว</t>
  </si>
  <si>
    <t xml:space="preserve">งาขาวขนาด 100 กรัม คุณภาพดี แห้งสนิท มีสีขาวนวลสม่ำเสมอ ไม่มีสิ่งเจือปน ไม่มีกลิ่นหืน </t>
  </si>
  <si>
    <t>นมสดUHT ไขมัน0%</t>
  </si>
  <si>
    <t>นมสดUHT ไขมันต่ำ</t>
  </si>
  <si>
    <t>นมถั่วเหลืองรสจืด</t>
  </si>
  <si>
    <t>นมถั่วเหลืองรสหวานน้อย</t>
  </si>
  <si>
    <t>ซอสเทริยากิ</t>
  </si>
  <si>
    <t>ซอสโชยุ</t>
  </si>
  <si>
    <t>ซอสน้ำปลาลดเค็ม</t>
  </si>
  <si>
    <t>ซอสหอยนางรมลดเค็ม</t>
  </si>
  <si>
    <t>ชุดเครื่องเทศพะโล้</t>
  </si>
  <si>
    <t>(ผงพะโล้ อบเชย พริกหอม ข่า โป๊ยกั๊ก) คุณภาพดี มาตรฐาน GMP บรรจุซองปิดสนิท ปริมาณ 40-50 กรัม/ซอง ไม่หมดอายุ</t>
  </si>
  <si>
    <t>ชุดเครื่องตุ๋นยาจีน</t>
  </si>
  <si>
    <t>กล่องพลาสติก 4 ช่อ PPทรงสี่เหลี่ยม พร้อมฝา บรรจุ 25 ชิ้น/แพ็ค ขนาด1000ml 1 ลัง/150ชิ้น</t>
  </si>
  <si>
    <t>(ฮ่วยซัว,เก๋ากี้,เง็กเต็ก,ตังเซียมปักกี้,ลำไยอบแห้ง)คุณภาพดี มาตรฐาน GMP บรรจุซองปิดสนิท ปริมาณ 50-60 กรัม/ซอง ไม่หมดอายุ</t>
  </si>
  <si>
    <t>ยอดมาไป</t>
  </si>
  <si>
    <t>เห็ดหอมแห้ง คุณภาพดี ดอกขนาดกลาง ตราเอโร่/ปลาทอง บรรจุถุงปิดสนิท ปริมาณ 500 กรัม/ถุง ไม่หมดอายุ</t>
  </si>
  <si>
    <t>เสนอราคา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</si>
</sst>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u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6"/>
      <name val="TH SarabunPSK"/>
      <family val="2"/>
      <charset val="222"/>
    </font>
    <font>
      <sz val="11"/>
      <name val="Tahoma"/>
      <family val="2"/>
      <charset val="222"/>
      <scheme val="minor"/>
    </font>
    <font>
      <sz val="16"/>
      <name val="Tahoma"/>
      <family val="2"/>
      <charset val="222"/>
      <scheme val="minor"/>
    </font>
    <font>
      <b/>
      <sz val="16"/>
      <name val="Tahoma"/>
      <family val="2"/>
      <charset val="222"/>
      <scheme val="minor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1"/>
      <name val="TH SarabunPSK"/>
      <family val="2"/>
    </font>
    <font>
      <sz val="15.5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5"/>
      <name val="TH SarabunPSK"/>
      <family val="2"/>
      <charset val="222"/>
    </font>
    <font>
      <sz val="12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</cellStyleXfs>
  <cellXfs count="114">
    <xf numFmtId="0" fontId="0" fillId="0" borderId="0" xfId="0"/>
    <xf numFmtId="0" fontId="3" fillId="0" borderId="1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3" fontId="4" fillId="0" borderId="1" xfId="3" applyNumberFormat="1" applyFont="1" applyBorder="1" applyAlignment="1">
      <alignment horizontal="center" vertical="center"/>
    </xf>
    <xf numFmtId="0" fontId="4" fillId="0" borderId="1" xfId="3" applyFont="1" applyBorder="1" applyAlignment="1">
      <alignment horizontal="left" vertical="center"/>
    </xf>
    <xf numFmtId="43" fontId="4" fillId="0" borderId="10" xfId="3" applyNumberFormat="1" applyFont="1" applyBorder="1" applyAlignment="1">
      <alignment horizontal="left" vertical="center"/>
    </xf>
    <xf numFmtId="43" fontId="9" fillId="0" borderId="1" xfId="4" applyFont="1" applyBorder="1" applyAlignment="1">
      <alignment vertical="center"/>
    </xf>
    <xf numFmtId="43" fontId="9" fillId="0" borderId="10" xfId="4" applyFont="1" applyBorder="1" applyAlignment="1">
      <alignment vertical="center"/>
    </xf>
    <xf numFmtId="0" fontId="9" fillId="0" borderId="1" xfId="3" applyFont="1" applyBorder="1" applyAlignment="1">
      <alignment vertical="center"/>
    </xf>
    <xf numFmtId="43" fontId="9" fillId="0" borderId="1" xfId="4" applyFont="1" applyFill="1" applyBorder="1" applyAlignment="1">
      <alignment vertical="center"/>
    </xf>
    <xf numFmtId="43" fontId="9" fillId="0" borderId="10" xfId="4" applyFont="1" applyFill="1" applyBorder="1" applyAlignment="1">
      <alignment vertical="center"/>
    </xf>
    <xf numFmtId="43" fontId="9" fillId="0" borderId="1" xfId="4" applyFont="1" applyFill="1" applyBorder="1" applyAlignment="1">
      <alignment horizontal="right" vertical="center"/>
    </xf>
    <xf numFmtId="43" fontId="9" fillId="0" borderId="10" xfId="4" applyFont="1" applyFill="1" applyBorder="1" applyAlignment="1">
      <alignment horizontal="right" vertical="center"/>
    </xf>
    <xf numFmtId="43" fontId="4" fillId="0" borderId="1" xfId="4" applyFont="1" applyBorder="1" applyAlignment="1">
      <alignment horizontal="right" vertical="center"/>
    </xf>
    <xf numFmtId="0" fontId="4" fillId="0" borderId="4" xfId="3" applyFont="1" applyBorder="1" applyAlignment="1">
      <alignment horizontal="center" vertical="center"/>
    </xf>
    <xf numFmtId="4" fontId="9" fillId="0" borderId="1" xfId="4" applyNumberFormat="1" applyFont="1" applyFill="1" applyBorder="1" applyAlignment="1">
      <alignment horizontal="right" vertical="center"/>
    </xf>
    <xf numFmtId="43" fontId="3" fillId="0" borderId="10" xfId="3" applyNumberFormat="1" applyFont="1" applyBorder="1" applyAlignment="1">
      <alignment horizontal="left" vertical="center"/>
    </xf>
    <xf numFmtId="0" fontId="4" fillId="0" borderId="1" xfId="3" applyFont="1" applyBorder="1" applyAlignment="1">
      <alignment horizontal="center"/>
    </xf>
    <xf numFmtId="4" fontId="3" fillId="0" borderId="10" xfId="3" applyNumberFormat="1" applyFont="1" applyBorder="1" applyAlignment="1">
      <alignment horizontal="right" vertical="center"/>
    </xf>
    <xf numFmtId="2" fontId="4" fillId="0" borderId="1" xfId="3" applyNumberFormat="1" applyFont="1" applyBorder="1" applyAlignment="1">
      <alignment horizontal="right" vertical="center"/>
    </xf>
    <xf numFmtId="3" fontId="4" fillId="0" borderId="1" xfId="3" applyNumberFormat="1" applyFont="1" applyBorder="1" applyAlignment="1">
      <alignment horizontal="center"/>
    </xf>
    <xf numFmtId="4" fontId="3" fillId="0" borderId="1" xfId="3" applyNumberFormat="1" applyFont="1" applyBorder="1" applyAlignment="1">
      <alignment horizontal="right" vertical="center"/>
    </xf>
    <xf numFmtId="0" fontId="10" fillId="0" borderId="0" xfId="0" applyFont="1"/>
    <xf numFmtId="0" fontId="4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43" fontId="10" fillId="0" borderId="0" xfId="4" applyFont="1"/>
    <xf numFmtId="4" fontId="3" fillId="0" borderId="1" xfId="4" applyNumberFormat="1" applyFont="1" applyBorder="1" applyAlignment="1">
      <alignment horizontal="right" vertical="center"/>
    </xf>
    <xf numFmtId="43" fontId="10" fillId="0" borderId="0" xfId="0" applyNumberFormat="1" applyFont="1"/>
    <xf numFmtId="0" fontId="11" fillId="0" borderId="0" xfId="0" applyFont="1"/>
    <xf numFmtId="0" fontId="12" fillId="0" borderId="0" xfId="0" applyFont="1"/>
    <xf numFmtId="3" fontId="4" fillId="0" borderId="1" xfId="4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3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3" applyFont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/>
    </xf>
    <xf numFmtId="0" fontId="9" fillId="0" borderId="4" xfId="3" applyFont="1" applyBorder="1" applyAlignment="1">
      <alignment horizontal="center"/>
    </xf>
    <xf numFmtId="0" fontId="9" fillId="2" borderId="1" xfId="3" applyFont="1" applyFill="1" applyBorder="1" applyAlignment="1">
      <alignment horizontal="center"/>
    </xf>
    <xf numFmtId="0" fontId="9" fillId="2" borderId="1" xfId="3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20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2" fontId="4" fillId="0" borderId="10" xfId="3" applyNumberFormat="1" applyFont="1" applyBorder="1" applyAlignment="1">
      <alignment horizontal="right" vertical="center"/>
    </xf>
    <xf numFmtId="43" fontId="4" fillId="0" borderId="10" xfId="4" applyFont="1" applyBorder="1" applyAlignment="1">
      <alignment horizontal="right" vertical="center"/>
    </xf>
    <xf numFmtId="43" fontId="9" fillId="0" borderId="10" xfId="4" applyFont="1" applyBorder="1" applyAlignment="1">
      <alignment horizontal="right" vertical="center"/>
    </xf>
    <xf numFmtId="43" fontId="22" fillId="0" borderId="10" xfId="4" applyFont="1" applyFill="1" applyBorder="1" applyAlignment="1">
      <alignment horizontal="right" vertical="center"/>
    </xf>
    <xf numFmtId="4" fontId="9" fillId="0" borderId="10" xfId="4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43" fontId="3" fillId="0" borderId="1" xfId="4" applyFont="1" applyBorder="1" applyAlignment="1">
      <alignment horizontal="right" vertical="center"/>
    </xf>
    <xf numFmtId="43" fontId="3" fillId="0" borderId="0" xfId="4" applyFont="1" applyBorder="1" applyAlignment="1">
      <alignment horizontal="center" vertical="center"/>
    </xf>
    <xf numFmtId="0" fontId="15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7" fillId="0" borderId="0" xfId="0" applyFont="1" applyAlignment="1">
      <alignment horizontal="left"/>
    </xf>
    <xf numFmtId="0" fontId="4" fillId="0" borderId="0" xfId="3" applyFont="1" applyAlignment="1">
      <alignment horizontal="left"/>
    </xf>
    <xf numFmtId="0" fontId="9" fillId="0" borderId="0" xfId="3" applyFont="1" applyAlignment="1">
      <alignment horizontal="center" vertical="center"/>
    </xf>
    <xf numFmtId="0" fontId="4" fillId="0" borderId="0" xfId="3" applyFont="1" applyAlignment="1">
      <alignment horizontal="center"/>
    </xf>
    <xf numFmtId="43" fontId="3" fillId="0" borderId="9" xfId="2" applyFont="1" applyBorder="1" applyAlignment="1">
      <alignment horizontal="left" vertical="center"/>
    </xf>
    <xf numFmtId="4" fontId="10" fillId="0" borderId="0" xfId="0" applyNumberFormat="1" applyFont="1"/>
    <xf numFmtId="0" fontId="4" fillId="0" borderId="3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13" fillId="0" borderId="3" xfId="3" applyFont="1" applyBorder="1" applyAlignment="1">
      <alignment horizontal="left" vertical="center"/>
    </xf>
    <xf numFmtId="0" fontId="13" fillId="0" borderId="7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3" fillId="0" borderId="3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16" fillId="0" borderId="3" xfId="3" applyFont="1" applyBorder="1" applyAlignment="1">
      <alignment horizontal="left" vertical="center"/>
    </xf>
    <xf numFmtId="0" fontId="16" fillId="0" borderId="7" xfId="3" applyFont="1" applyBorder="1" applyAlignment="1">
      <alignment horizontal="left" vertical="center"/>
    </xf>
    <xf numFmtId="0" fontId="4" fillId="0" borderId="3" xfId="3" applyFont="1" applyBorder="1" applyAlignment="1">
      <alignment horizontal="left"/>
    </xf>
    <xf numFmtId="0" fontId="4" fillId="0" borderId="7" xfId="3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0" borderId="3" xfId="3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5" fillId="0" borderId="3" xfId="3" applyFont="1" applyBorder="1" applyAlignment="1">
      <alignment horizontal="left" vertical="center"/>
    </xf>
    <xf numFmtId="0" fontId="15" fillId="0" borderId="7" xfId="3" applyFont="1" applyBorder="1" applyAlignment="1">
      <alignment horizontal="left" vertical="center"/>
    </xf>
    <xf numFmtId="0" fontId="18" fillId="0" borderId="3" xfId="3" applyFont="1" applyBorder="1" applyAlignment="1">
      <alignment horizontal="left" vertical="center"/>
    </xf>
    <xf numFmtId="0" fontId="18" fillId="0" borderId="7" xfId="3" applyFont="1" applyBorder="1" applyAlignment="1">
      <alignment horizontal="left" vertical="center"/>
    </xf>
    <xf numFmtId="0" fontId="23" fillId="0" borderId="3" xfId="3" applyFont="1" applyBorder="1" applyAlignment="1">
      <alignment horizontal="left" vertical="center"/>
    </xf>
    <xf numFmtId="0" fontId="23" fillId="0" borderId="7" xfId="3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5">
    <cellStyle name="Comma 2" xfId="2" xr:uid="{00000000-0005-0000-0000-000000000000}"/>
    <cellStyle name="Normal 2" xfId="1" xr:uid="{00000000-0005-0000-0000-000001000000}"/>
    <cellStyle name="Normal 3" xfId="3" xr:uid="{00000000-0005-0000-0000-000002000000}"/>
    <cellStyle name="จุลภาค" xfId="4" builtinId="3"/>
    <cellStyle name="ปกติ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1"/>
  <sheetViews>
    <sheetView tabSelected="1" topLeftCell="A127" zoomScale="115" zoomScaleNormal="115" workbookViewId="0">
      <selection activeCell="H127" sqref="H127"/>
    </sheetView>
  </sheetViews>
  <sheetFormatPr defaultColWidth="9" defaultRowHeight="14.25" x14ac:dyDescent="0.2"/>
  <cols>
    <col min="1" max="1" width="4.125" style="23" customWidth="1"/>
    <col min="2" max="2" width="12.5" style="23" customWidth="1"/>
    <col min="3" max="3" width="21.25" style="23" customWidth="1"/>
    <col min="4" max="4" width="55.875" style="23" customWidth="1"/>
    <col min="5" max="5" width="6.75" style="23" customWidth="1"/>
    <col min="6" max="6" width="5.875" style="23" customWidth="1"/>
    <col min="7" max="8" width="9.125" style="23" customWidth="1"/>
    <col min="9" max="9" width="12" style="23" customWidth="1"/>
    <col min="10" max="10" width="9" style="23"/>
    <col min="11" max="11" width="13.125" style="23" bestFit="1" customWidth="1"/>
    <col min="12" max="16384" width="9" style="23"/>
  </cols>
  <sheetData>
    <row r="1" spans="1:9" ht="21" x14ac:dyDescent="0.2">
      <c r="A1" s="105" t="s">
        <v>210</v>
      </c>
      <c r="B1" s="105"/>
      <c r="C1" s="105"/>
      <c r="D1" s="105"/>
      <c r="E1" s="105"/>
      <c r="F1" s="105"/>
      <c r="G1" s="105"/>
      <c r="H1" s="105"/>
      <c r="I1" s="105"/>
    </row>
    <row r="2" spans="1:9" ht="21" x14ac:dyDescent="0.2">
      <c r="A2" s="1" t="s">
        <v>8</v>
      </c>
      <c r="B2" s="2" t="s">
        <v>81</v>
      </c>
      <c r="C2" s="97" t="s">
        <v>82</v>
      </c>
      <c r="D2" s="98"/>
      <c r="E2" s="1" t="s">
        <v>0</v>
      </c>
      <c r="F2" s="1" t="s">
        <v>1</v>
      </c>
      <c r="G2" s="1" t="s">
        <v>2</v>
      </c>
      <c r="H2" s="1" t="s">
        <v>252</v>
      </c>
      <c r="I2" s="1" t="s">
        <v>3</v>
      </c>
    </row>
    <row r="3" spans="1:9" ht="21" x14ac:dyDescent="0.2">
      <c r="A3" s="81" t="s">
        <v>13</v>
      </c>
      <c r="B3" s="84"/>
      <c r="C3" s="84"/>
      <c r="D3" s="84"/>
      <c r="E3" s="84"/>
      <c r="F3" s="84"/>
      <c r="G3" s="84"/>
      <c r="H3" s="84"/>
      <c r="I3" s="85"/>
    </row>
    <row r="4" spans="1:9" ht="21" x14ac:dyDescent="0.35">
      <c r="A4" s="24">
        <v>1</v>
      </c>
      <c r="B4" s="5" t="s">
        <v>70</v>
      </c>
      <c r="C4" s="101" t="s">
        <v>29</v>
      </c>
      <c r="D4" s="102"/>
      <c r="E4" s="3">
        <v>200</v>
      </c>
      <c r="F4" s="3" t="s">
        <v>11</v>
      </c>
      <c r="G4" s="20">
        <v>45</v>
      </c>
      <c r="H4" s="57"/>
      <c r="I4" s="6">
        <f>E4*H4</f>
        <v>0</v>
      </c>
    </row>
    <row r="5" spans="1:9" ht="21" x14ac:dyDescent="0.35">
      <c r="A5" s="24">
        <v>2</v>
      </c>
      <c r="B5" s="5" t="s">
        <v>98</v>
      </c>
      <c r="C5" s="77" t="s">
        <v>99</v>
      </c>
      <c r="D5" s="78"/>
      <c r="E5" s="3">
        <v>100</v>
      </c>
      <c r="F5" s="3" t="s">
        <v>11</v>
      </c>
      <c r="G5" s="20">
        <v>40</v>
      </c>
      <c r="H5" s="57"/>
      <c r="I5" s="6">
        <f t="shared" ref="I5:I24" si="0">E5*H5</f>
        <v>0</v>
      </c>
    </row>
    <row r="6" spans="1:9" ht="21" x14ac:dyDescent="0.35">
      <c r="A6" s="24">
        <v>3</v>
      </c>
      <c r="B6" s="5" t="s">
        <v>67</v>
      </c>
      <c r="C6" s="77" t="s">
        <v>68</v>
      </c>
      <c r="D6" s="78"/>
      <c r="E6" s="3">
        <v>980</v>
      </c>
      <c r="F6" s="3" t="s">
        <v>48</v>
      </c>
      <c r="G6" s="20">
        <v>40</v>
      </c>
      <c r="H6" s="57"/>
      <c r="I6" s="6">
        <f t="shared" si="0"/>
        <v>0</v>
      </c>
    </row>
    <row r="7" spans="1:9" ht="21" x14ac:dyDescent="0.35">
      <c r="A7" s="24">
        <v>4</v>
      </c>
      <c r="B7" s="5" t="s">
        <v>67</v>
      </c>
      <c r="C7" s="77" t="s">
        <v>69</v>
      </c>
      <c r="D7" s="78"/>
      <c r="E7" s="3">
        <v>620</v>
      </c>
      <c r="F7" s="3" t="s">
        <v>48</v>
      </c>
      <c r="G7" s="20">
        <v>40</v>
      </c>
      <c r="H7" s="57"/>
      <c r="I7" s="6">
        <f t="shared" si="0"/>
        <v>0</v>
      </c>
    </row>
    <row r="8" spans="1:9" ht="21" x14ac:dyDescent="0.35">
      <c r="A8" s="24">
        <v>5</v>
      </c>
      <c r="B8" s="34" t="s">
        <v>60</v>
      </c>
      <c r="C8" s="88" t="s">
        <v>61</v>
      </c>
      <c r="D8" s="89"/>
      <c r="E8" s="3">
        <v>150</v>
      </c>
      <c r="F8" s="3" t="s">
        <v>4</v>
      </c>
      <c r="G8" s="57">
        <v>90</v>
      </c>
      <c r="H8" s="57"/>
      <c r="I8" s="6">
        <f t="shared" si="0"/>
        <v>0</v>
      </c>
    </row>
    <row r="9" spans="1:9" ht="21" x14ac:dyDescent="0.35">
      <c r="A9" s="24">
        <v>6</v>
      </c>
      <c r="B9" s="34" t="s">
        <v>58</v>
      </c>
      <c r="C9" s="88" t="s">
        <v>102</v>
      </c>
      <c r="D9" s="89"/>
      <c r="E9" s="21">
        <v>10</v>
      </c>
      <c r="F9" s="3" t="s">
        <v>6</v>
      </c>
      <c r="G9" s="57">
        <v>600</v>
      </c>
      <c r="H9" s="57"/>
      <c r="I9" s="6">
        <f t="shared" si="0"/>
        <v>0</v>
      </c>
    </row>
    <row r="10" spans="1:9" ht="21" x14ac:dyDescent="0.35">
      <c r="A10" s="24">
        <v>7</v>
      </c>
      <c r="B10" s="34" t="s">
        <v>59</v>
      </c>
      <c r="C10" s="88" t="s">
        <v>21</v>
      </c>
      <c r="D10" s="89"/>
      <c r="E10" s="18">
        <v>260</v>
      </c>
      <c r="F10" s="3" t="s">
        <v>11</v>
      </c>
      <c r="G10" s="57">
        <v>70</v>
      </c>
      <c r="H10" s="57"/>
      <c r="I10" s="6">
        <f t="shared" si="0"/>
        <v>0</v>
      </c>
    </row>
    <row r="11" spans="1:9" ht="21" x14ac:dyDescent="0.35">
      <c r="A11" s="24">
        <v>8</v>
      </c>
      <c r="B11" s="34" t="s">
        <v>62</v>
      </c>
      <c r="C11" s="77" t="s">
        <v>18</v>
      </c>
      <c r="D11" s="78"/>
      <c r="E11" s="3">
        <v>15</v>
      </c>
      <c r="F11" s="35" t="s">
        <v>7</v>
      </c>
      <c r="G11" s="57">
        <v>130</v>
      </c>
      <c r="H11" s="57"/>
      <c r="I11" s="6">
        <f t="shared" si="0"/>
        <v>0</v>
      </c>
    </row>
    <row r="12" spans="1:9" ht="21" x14ac:dyDescent="0.35">
      <c r="A12" s="24">
        <v>9</v>
      </c>
      <c r="B12" s="34" t="s">
        <v>57</v>
      </c>
      <c r="C12" s="88" t="s">
        <v>16</v>
      </c>
      <c r="D12" s="89"/>
      <c r="E12" s="3">
        <v>15</v>
      </c>
      <c r="F12" s="35" t="s">
        <v>7</v>
      </c>
      <c r="G12" s="57">
        <v>130</v>
      </c>
      <c r="H12" s="57"/>
      <c r="I12" s="6">
        <f t="shared" si="0"/>
        <v>0</v>
      </c>
    </row>
    <row r="13" spans="1:9" ht="21" x14ac:dyDescent="0.35">
      <c r="A13" s="24">
        <v>10</v>
      </c>
      <c r="B13" s="34" t="s">
        <v>63</v>
      </c>
      <c r="C13" s="88" t="s">
        <v>64</v>
      </c>
      <c r="D13" s="89"/>
      <c r="E13" s="3">
        <v>15</v>
      </c>
      <c r="F13" s="35" t="s">
        <v>7</v>
      </c>
      <c r="G13" s="57">
        <v>140</v>
      </c>
      <c r="H13" s="57"/>
      <c r="I13" s="6">
        <f t="shared" si="0"/>
        <v>0</v>
      </c>
    </row>
    <row r="14" spans="1:9" ht="21" x14ac:dyDescent="0.35">
      <c r="A14" s="24">
        <v>11</v>
      </c>
      <c r="B14" s="34" t="s">
        <v>65</v>
      </c>
      <c r="C14" s="77" t="s">
        <v>66</v>
      </c>
      <c r="D14" s="78"/>
      <c r="E14" s="3">
        <v>3</v>
      </c>
      <c r="F14" s="3" t="s">
        <v>6</v>
      </c>
      <c r="G14" s="57">
        <v>600</v>
      </c>
      <c r="H14" s="57"/>
      <c r="I14" s="6">
        <f t="shared" si="0"/>
        <v>0</v>
      </c>
    </row>
    <row r="15" spans="1:9" ht="21" x14ac:dyDescent="0.35">
      <c r="A15" s="24">
        <v>12</v>
      </c>
      <c r="B15" s="34" t="s">
        <v>71</v>
      </c>
      <c r="C15" s="77" t="s">
        <v>17</v>
      </c>
      <c r="D15" s="78"/>
      <c r="E15" s="3">
        <v>180</v>
      </c>
      <c r="F15" s="3" t="s">
        <v>11</v>
      </c>
      <c r="G15" s="57">
        <v>210</v>
      </c>
      <c r="H15" s="57"/>
      <c r="I15" s="6">
        <f t="shared" si="0"/>
        <v>0</v>
      </c>
    </row>
    <row r="16" spans="1:9" ht="21" x14ac:dyDescent="0.35">
      <c r="A16" s="24">
        <v>13</v>
      </c>
      <c r="B16" s="34" t="s">
        <v>72</v>
      </c>
      <c r="C16" s="77" t="s">
        <v>101</v>
      </c>
      <c r="D16" s="78"/>
      <c r="E16" s="3">
        <v>30</v>
      </c>
      <c r="F16" s="3" t="s">
        <v>11</v>
      </c>
      <c r="G16" s="57">
        <v>100</v>
      </c>
      <c r="H16" s="57"/>
      <c r="I16" s="6">
        <f t="shared" si="0"/>
        <v>0</v>
      </c>
    </row>
    <row r="17" spans="1:13" ht="21" x14ac:dyDescent="0.35">
      <c r="A17" s="24">
        <v>14</v>
      </c>
      <c r="B17" s="34" t="s">
        <v>73</v>
      </c>
      <c r="C17" s="77" t="s">
        <v>41</v>
      </c>
      <c r="D17" s="78"/>
      <c r="E17" s="3">
        <v>320</v>
      </c>
      <c r="F17" s="3" t="s">
        <v>11</v>
      </c>
      <c r="G17" s="57">
        <v>15</v>
      </c>
      <c r="H17" s="57"/>
      <c r="I17" s="6">
        <f t="shared" si="0"/>
        <v>0</v>
      </c>
      <c r="M17" s="23" t="s">
        <v>110</v>
      </c>
    </row>
    <row r="18" spans="1:13" ht="21" x14ac:dyDescent="0.35">
      <c r="A18" s="24">
        <v>15</v>
      </c>
      <c r="B18" s="68" t="s">
        <v>204</v>
      </c>
      <c r="C18" s="101" t="s">
        <v>209</v>
      </c>
      <c r="D18" s="102"/>
      <c r="E18" s="3">
        <v>10</v>
      </c>
      <c r="F18" s="3" t="s">
        <v>11</v>
      </c>
      <c r="G18" s="57">
        <v>20</v>
      </c>
      <c r="H18" s="57"/>
      <c r="I18" s="6">
        <f t="shared" si="0"/>
        <v>0</v>
      </c>
    </row>
    <row r="19" spans="1:13" ht="21" x14ac:dyDescent="0.35">
      <c r="A19" s="24">
        <v>16</v>
      </c>
      <c r="B19" s="34" t="s">
        <v>205</v>
      </c>
      <c r="C19" s="79" t="s">
        <v>230</v>
      </c>
      <c r="D19" s="80"/>
      <c r="E19" s="3">
        <v>10</v>
      </c>
      <c r="F19" s="3" t="s">
        <v>4</v>
      </c>
      <c r="G19" s="57">
        <v>80</v>
      </c>
      <c r="H19" s="57"/>
      <c r="I19" s="6">
        <f t="shared" si="0"/>
        <v>0</v>
      </c>
    </row>
    <row r="20" spans="1:13" ht="21" x14ac:dyDescent="0.35">
      <c r="A20" s="24">
        <v>17</v>
      </c>
      <c r="B20" s="34" t="s">
        <v>75</v>
      </c>
      <c r="C20" s="77" t="s">
        <v>203</v>
      </c>
      <c r="D20" s="78"/>
      <c r="E20" s="3">
        <v>30</v>
      </c>
      <c r="F20" s="3" t="s">
        <v>11</v>
      </c>
      <c r="G20" s="57">
        <v>50</v>
      </c>
      <c r="H20" s="57"/>
      <c r="I20" s="6">
        <f t="shared" si="0"/>
        <v>0</v>
      </c>
    </row>
    <row r="21" spans="1:13" ht="21" x14ac:dyDescent="0.35">
      <c r="A21" s="24">
        <v>18</v>
      </c>
      <c r="B21" s="34" t="s">
        <v>75</v>
      </c>
      <c r="C21" s="88" t="s">
        <v>104</v>
      </c>
      <c r="D21" s="89"/>
      <c r="E21" s="3">
        <v>30</v>
      </c>
      <c r="F21" s="3" t="s">
        <v>11</v>
      </c>
      <c r="G21" s="57">
        <v>30</v>
      </c>
      <c r="H21" s="57"/>
      <c r="I21" s="6">
        <f t="shared" si="0"/>
        <v>0</v>
      </c>
    </row>
    <row r="22" spans="1:13" ht="21" x14ac:dyDescent="0.35">
      <c r="A22" s="24">
        <v>19</v>
      </c>
      <c r="B22" s="34" t="s">
        <v>74</v>
      </c>
      <c r="C22" s="88" t="s">
        <v>139</v>
      </c>
      <c r="D22" s="89"/>
      <c r="E22" s="21">
        <v>50</v>
      </c>
      <c r="F22" s="18" t="s">
        <v>4</v>
      </c>
      <c r="G22" s="57">
        <v>60</v>
      </c>
      <c r="H22" s="57"/>
      <c r="I22" s="6">
        <f t="shared" si="0"/>
        <v>0</v>
      </c>
    </row>
    <row r="23" spans="1:13" ht="21" x14ac:dyDescent="0.35">
      <c r="A23" s="24">
        <v>20</v>
      </c>
      <c r="B23" s="34" t="s">
        <v>235</v>
      </c>
      <c r="C23" s="88" t="s">
        <v>236</v>
      </c>
      <c r="D23" s="89"/>
      <c r="E23" s="21">
        <v>10</v>
      </c>
      <c r="F23" s="18" t="s">
        <v>12</v>
      </c>
      <c r="G23" s="57">
        <v>18</v>
      </c>
      <c r="H23" s="57"/>
      <c r="I23" s="6">
        <f t="shared" si="0"/>
        <v>0</v>
      </c>
    </row>
    <row r="24" spans="1:13" ht="21" x14ac:dyDescent="0.35">
      <c r="A24" s="24">
        <v>21</v>
      </c>
      <c r="B24" s="34" t="s">
        <v>105</v>
      </c>
      <c r="C24" s="88" t="s">
        <v>33</v>
      </c>
      <c r="D24" s="89"/>
      <c r="E24" s="3">
        <v>65</v>
      </c>
      <c r="F24" s="3" t="s">
        <v>49</v>
      </c>
      <c r="G24" s="57">
        <v>565</v>
      </c>
      <c r="H24" s="57"/>
      <c r="I24" s="6">
        <f t="shared" si="0"/>
        <v>0</v>
      </c>
    </row>
    <row r="25" spans="1:13" ht="21" x14ac:dyDescent="0.35">
      <c r="A25" s="93"/>
      <c r="B25" s="93"/>
      <c r="C25" s="93"/>
      <c r="D25" s="93"/>
      <c r="E25" s="93"/>
      <c r="F25" s="93"/>
      <c r="G25" s="69" t="s">
        <v>10</v>
      </c>
      <c r="H25" s="69"/>
      <c r="I25" s="22">
        <f>SUM(I4:I24)</f>
        <v>0</v>
      </c>
    </row>
    <row r="26" spans="1:13" ht="21" x14ac:dyDescent="0.2">
      <c r="A26" s="96" t="s">
        <v>185</v>
      </c>
      <c r="B26" s="96"/>
      <c r="C26" s="96"/>
      <c r="D26" s="96"/>
      <c r="E26" s="96"/>
      <c r="F26" s="96"/>
      <c r="G26" s="96"/>
      <c r="H26" s="96"/>
      <c r="I26" s="96"/>
    </row>
    <row r="27" spans="1:13" ht="21" x14ac:dyDescent="0.2">
      <c r="A27" s="1" t="s">
        <v>8</v>
      </c>
      <c r="B27" s="2" t="s">
        <v>81</v>
      </c>
      <c r="C27" s="97" t="s">
        <v>82</v>
      </c>
      <c r="D27" s="98"/>
      <c r="E27" s="1" t="s">
        <v>0</v>
      </c>
      <c r="F27" s="1" t="s">
        <v>1</v>
      </c>
      <c r="G27" s="1" t="s">
        <v>2</v>
      </c>
      <c r="H27" s="1" t="s">
        <v>252</v>
      </c>
      <c r="I27" s="1" t="s">
        <v>3</v>
      </c>
    </row>
    <row r="28" spans="1:13" ht="21" x14ac:dyDescent="0.2">
      <c r="A28" s="82"/>
      <c r="B28" s="83"/>
      <c r="C28" s="83"/>
      <c r="D28" s="83"/>
      <c r="E28" s="83"/>
      <c r="F28" s="83"/>
      <c r="G28" s="62" t="s">
        <v>9</v>
      </c>
      <c r="H28" s="69"/>
      <c r="I28" s="17">
        <f>SUM(I25)</f>
        <v>0</v>
      </c>
    </row>
    <row r="29" spans="1:13" ht="21" x14ac:dyDescent="0.35">
      <c r="A29" s="24">
        <v>22</v>
      </c>
      <c r="B29" s="34" t="s">
        <v>76</v>
      </c>
      <c r="C29" s="77" t="s">
        <v>42</v>
      </c>
      <c r="D29" s="78"/>
      <c r="E29" s="3">
        <v>160</v>
      </c>
      <c r="F29" s="3" t="s">
        <v>11</v>
      </c>
      <c r="G29" s="57">
        <v>45</v>
      </c>
      <c r="H29" s="57"/>
      <c r="I29" s="6">
        <f>E29*H29</f>
        <v>0</v>
      </c>
    </row>
    <row r="30" spans="1:13" ht="21" x14ac:dyDescent="0.35">
      <c r="A30" s="24">
        <v>23</v>
      </c>
      <c r="B30" s="34" t="s">
        <v>76</v>
      </c>
      <c r="C30" s="77" t="s">
        <v>43</v>
      </c>
      <c r="D30" s="78"/>
      <c r="E30" s="3">
        <v>6</v>
      </c>
      <c r="F30" s="3" t="s">
        <v>7</v>
      </c>
      <c r="G30" s="14">
        <v>70</v>
      </c>
      <c r="H30" s="58"/>
      <c r="I30" s="6">
        <f t="shared" ref="I30:I49" si="1">E30*H30</f>
        <v>0</v>
      </c>
    </row>
    <row r="31" spans="1:13" ht="21" x14ac:dyDescent="0.35">
      <c r="A31" s="24">
        <v>24</v>
      </c>
      <c r="B31" s="34" t="s">
        <v>96</v>
      </c>
      <c r="C31" s="77" t="s">
        <v>97</v>
      </c>
      <c r="D31" s="78"/>
      <c r="E31" s="42">
        <v>40</v>
      </c>
      <c r="F31" s="3" t="s">
        <v>51</v>
      </c>
      <c r="G31" s="14">
        <v>60</v>
      </c>
      <c r="H31" s="58"/>
      <c r="I31" s="6">
        <f t="shared" si="1"/>
        <v>0</v>
      </c>
    </row>
    <row r="32" spans="1:13" ht="21" x14ac:dyDescent="0.35">
      <c r="A32" s="24">
        <v>25</v>
      </c>
      <c r="B32" s="34" t="s">
        <v>77</v>
      </c>
      <c r="C32" s="77" t="s">
        <v>140</v>
      </c>
      <c r="D32" s="78"/>
      <c r="E32" s="3">
        <v>40</v>
      </c>
      <c r="F32" s="3" t="s">
        <v>50</v>
      </c>
      <c r="G32" s="14">
        <v>380</v>
      </c>
      <c r="H32" s="58"/>
      <c r="I32" s="6">
        <f t="shared" si="1"/>
        <v>0</v>
      </c>
    </row>
    <row r="33" spans="1:9" ht="21" x14ac:dyDescent="0.35">
      <c r="A33" s="24">
        <v>26</v>
      </c>
      <c r="B33" s="34" t="s">
        <v>241</v>
      </c>
      <c r="C33" s="77" t="s">
        <v>184</v>
      </c>
      <c r="D33" s="78"/>
      <c r="E33" s="3">
        <v>60</v>
      </c>
      <c r="F33" s="3" t="s">
        <v>51</v>
      </c>
      <c r="G33" s="14">
        <v>120</v>
      </c>
      <c r="H33" s="58"/>
      <c r="I33" s="6">
        <f t="shared" si="1"/>
        <v>0</v>
      </c>
    </row>
    <row r="34" spans="1:9" ht="21" customHeight="1" x14ac:dyDescent="0.35">
      <c r="A34" s="24">
        <v>27</v>
      </c>
      <c r="B34" s="34" t="s">
        <v>242</v>
      </c>
      <c r="C34" s="77" t="s">
        <v>44</v>
      </c>
      <c r="D34" s="78"/>
      <c r="E34" s="42">
        <v>20</v>
      </c>
      <c r="F34" s="3" t="s">
        <v>51</v>
      </c>
      <c r="G34" s="14">
        <v>120</v>
      </c>
      <c r="H34" s="58"/>
      <c r="I34" s="6">
        <f t="shared" si="1"/>
        <v>0</v>
      </c>
    </row>
    <row r="35" spans="1:9" ht="21" customHeight="1" x14ac:dyDescent="0.35">
      <c r="A35" s="24">
        <v>28</v>
      </c>
      <c r="B35" s="53" t="s">
        <v>243</v>
      </c>
      <c r="C35" s="101" t="s">
        <v>228</v>
      </c>
      <c r="D35" s="102"/>
      <c r="E35" s="42">
        <v>48</v>
      </c>
      <c r="F35" s="55" t="s">
        <v>51</v>
      </c>
      <c r="G35" s="14">
        <v>150</v>
      </c>
      <c r="H35" s="58"/>
      <c r="I35" s="6">
        <f t="shared" si="1"/>
        <v>0</v>
      </c>
    </row>
    <row r="36" spans="1:9" ht="21" x14ac:dyDescent="0.35">
      <c r="A36" s="24">
        <v>29</v>
      </c>
      <c r="B36" s="52" t="s">
        <v>244</v>
      </c>
      <c r="C36" s="77" t="s">
        <v>229</v>
      </c>
      <c r="D36" s="78"/>
      <c r="E36" s="42">
        <v>12</v>
      </c>
      <c r="F36" s="56" t="s">
        <v>51</v>
      </c>
      <c r="G36" s="14">
        <v>190</v>
      </c>
      <c r="H36" s="58"/>
      <c r="I36" s="6">
        <f t="shared" si="1"/>
        <v>0</v>
      </c>
    </row>
    <row r="37" spans="1:9" ht="21" x14ac:dyDescent="0.35">
      <c r="A37" s="24">
        <v>30</v>
      </c>
      <c r="B37" s="34" t="s">
        <v>78</v>
      </c>
      <c r="C37" s="77" t="s">
        <v>191</v>
      </c>
      <c r="D37" s="78"/>
      <c r="E37" s="42">
        <v>110</v>
      </c>
      <c r="F37" s="3" t="s">
        <v>50</v>
      </c>
      <c r="G37" s="58">
        <v>670</v>
      </c>
      <c r="H37" s="58"/>
      <c r="I37" s="6">
        <f t="shared" si="1"/>
        <v>0</v>
      </c>
    </row>
    <row r="38" spans="1:9" ht="21" x14ac:dyDescent="0.35">
      <c r="A38" s="24">
        <v>31</v>
      </c>
      <c r="B38" s="34" t="s">
        <v>79</v>
      </c>
      <c r="C38" s="77" t="s">
        <v>192</v>
      </c>
      <c r="D38" s="78"/>
      <c r="E38" s="42">
        <v>60</v>
      </c>
      <c r="F38" s="3" t="s">
        <v>50</v>
      </c>
      <c r="G38" s="58">
        <v>690</v>
      </c>
      <c r="H38" s="58"/>
      <c r="I38" s="6">
        <f t="shared" si="1"/>
        <v>0</v>
      </c>
    </row>
    <row r="39" spans="1:9" ht="21" x14ac:dyDescent="0.35">
      <c r="A39" s="24">
        <v>32</v>
      </c>
      <c r="B39" s="39" t="s">
        <v>80</v>
      </c>
      <c r="C39" s="77" t="s">
        <v>193</v>
      </c>
      <c r="D39" s="78"/>
      <c r="E39" s="42">
        <v>3</v>
      </c>
      <c r="F39" s="3" t="s">
        <v>50</v>
      </c>
      <c r="G39" s="58">
        <v>520</v>
      </c>
      <c r="H39" s="58"/>
      <c r="I39" s="6">
        <f t="shared" si="1"/>
        <v>0</v>
      </c>
    </row>
    <row r="40" spans="1:9" ht="21" x14ac:dyDescent="0.35">
      <c r="A40" s="24">
        <v>33</v>
      </c>
      <c r="B40" s="50" t="s">
        <v>245</v>
      </c>
      <c r="C40" s="86" t="s">
        <v>246</v>
      </c>
      <c r="D40" s="87"/>
      <c r="E40" s="42">
        <v>20</v>
      </c>
      <c r="F40" s="3" t="s">
        <v>12</v>
      </c>
      <c r="G40" s="59">
        <v>38</v>
      </c>
      <c r="H40" s="59"/>
      <c r="I40" s="6">
        <f t="shared" si="1"/>
        <v>0</v>
      </c>
    </row>
    <row r="41" spans="1:9" ht="21" x14ac:dyDescent="0.35">
      <c r="A41" s="24">
        <v>34</v>
      </c>
      <c r="B41" s="51" t="s">
        <v>247</v>
      </c>
      <c r="C41" s="103" t="s">
        <v>249</v>
      </c>
      <c r="D41" s="104"/>
      <c r="E41" s="42">
        <v>10</v>
      </c>
      <c r="F41" s="3" t="s">
        <v>12</v>
      </c>
      <c r="G41" s="59">
        <v>30</v>
      </c>
      <c r="H41" s="59"/>
      <c r="I41" s="6">
        <f t="shared" si="1"/>
        <v>0</v>
      </c>
    </row>
    <row r="42" spans="1:9" ht="21" x14ac:dyDescent="0.35">
      <c r="A42" s="24">
        <v>35</v>
      </c>
      <c r="B42" s="39" t="s">
        <v>138</v>
      </c>
      <c r="C42" s="77" t="s">
        <v>194</v>
      </c>
      <c r="D42" s="78"/>
      <c r="E42" s="42">
        <v>10</v>
      </c>
      <c r="F42" s="3" t="s">
        <v>50</v>
      </c>
      <c r="G42" s="8">
        <v>510</v>
      </c>
      <c r="H42" s="8"/>
      <c r="I42" s="6">
        <f t="shared" si="1"/>
        <v>0</v>
      </c>
    </row>
    <row r="43" spans="1:9" ht="21" x14ac:dyDescent="0.35">
      <c r="A43" s="24">
        <v>36</v>
      </c>
      <c r="B43" s="48" t="s">
        <v>237</v>
      </c>
      <c r="C43" s="77" t="s">
        <v>213</v>
      </c>
      <c r="D43" s="78"/>
      <c r="E43" s="43">
        <v>60</v>
      </c>
      <c r="F43" s="18" t="s">
        <v>47</v>
      </c>
      <c r="G43" s="8">
        <v>450</v>
      </c>
      <c r="H43" s="8"/>
      <c r="I43" s="6">
        <f t="shared" si="1"/>
        <v>0</v>
      </c>
    </row>
    <row r="44" spans="1:9" ht="21" x14ac:dyDescent="0.35">
      <c r="A44" s="24">
        <v>37</v>
      </c>
      <c r="B44" s="48" t="s">
        <v>238</v>
      </c>
      <c r="C44" s="77" t="s">
        <v>214</v>
      </c>
      <c r="D44" s="78"/>
      <c r="E44" s="43">
        <v>60</v>
      </c>
      <c r="F44" s="18" t="s">
        <v>47</v>
      </c>
      <c r="G44" s="8">
        <v>450</v>
      </c>
      <c r="H44" s="8"/>
      <c r="I44" s="6">
        <f t="shared" si="1"/>
        <v>0</v>
      </c>
    </row>
    <row r="45" spans="1:9" ht="21" x14ac:dyDescent="0.35">
      <c r="A45" s="24">
        <v>38</v>
      </c>
      <c r="B45" s="39" t="s">
        <v>106</v>
      </c>
      <c r="C45" s="77" t="s">
        <v>215</v>
      </c>
      <c r="D45" s="78"/>
      <c r="E45" s="43">
        <v>700</v>
      </c>
      <c r="F45" s="18" t="s">
        <v>47</v>
      </c>
      <c r="G45" s="8">
        <v>450</v>
      </c>
      <c r="H45" s="8"/>
      <c r="I45" s="6">
        <f t="shared" si="1"/>
        <v>0</v>
      </c>
    </row>
    <row r="46" spans="1:9" ht="21" x14ac:dyDescent="0.35">
      <c r="A46" s="24">
        <v>39</v>
      </c>
      <c r="B46" s="39" t="s">
        <v>211</v>
      </c>
      <c r="C46" s="77" t="s">
        <v>216</v>
      </c>
      <c r="D46" s="78"/>
      <c r="E46" s="43">
        <v>30</v>
      </c>
      <c r="F46" s="18" t="s">
        <v>47</v>
      </c>
      <c r="G46" s="8">
        <v>460</v>
      </c>
      <c r="H46" s="8"/>
      <c r="I46" s="6">
        <f t="shared" si="1"/>
        <v>0</v>
      </c>
    </row>
    <row r="47" spans="1:9" ht="21" x14ac:dyDescent="0.35">
      <c r="A47" s="24">
        <v>40</v>
      </c>
      <c r="B47" s="33" t="s">
        <v>207</v>
      </c>
      <c r="C47" s="94" t="s">
        <v>208</v>
      </c>
      <c r="D47" s="95"/>
      <c r="E47" s="18">
        <v>40</v>
      </c>
      <c r="F47" s="18" t="s">
        <v>47</v>
      </c>
      <c r="G47" s="8">
        <v>700</v>
      </c>
      <c r="H47" s="8"/>
      <c r="I47" s="6">
        <f t="shared" si="1"/>
        <v>0</v>
      </c>
    </row>
    <row r="48" spans="1:9" ht="21" x14ac:dyDescent="0.35">
      <c r="A48" s="24">
        <v>41</v>
      </c>
      <c r="B48" s="47" t="s">
        <v>239</v>
      </c>
      <c r="C48" s="88" t="s">
        <v>212</v>
      </c>
      <c r="D48" s="89"/>
      <c r="E48" s="42">
        <v>142</v>
      </c>
      <c r="F48" s="18" t="s">
        <v>47</v>
      </c>
      <c r="G48" s="8">
        <v>470</v>
      </c>
      <c r="H48" s="8"/>
      <c r="I48" s="6">
        <f t="shared" si="1"/>
        <v>0</v>
      </c>
    </row>
    <row r="49" spans="1:9" ht="21" x14ac:dyDescent="0.35">
      <c r="A49" s="24">
        <v>42</v>
      </c>
      <c r="B49" s="49" t="s">
        <v>240</v>
      </c>
      <c r="C49" s="88" t="s">
        <v>83</v>
      </c>
      <c r="D49" s="89"/>
      <c r="E49" s="42">
        <v>142</v>
      </c>
      <c r="F49" s="18" t="s">
        <v>47</v>
      </c>
      <c r="G49" s="7">
        <v>470</v>
      </c>
      <c r="H49" s="7"/>
      <c r="I49" s="6">
        <f t="shared" si="1"/>
        <v>0</v>
      </c>
    </row>
    <row r="50" spans="1:9" ht="21" x14ac:dyDescent="0.35">
      <c r="A50" s="70"/>
      <c r="B50" s="71"/>
      <c r="C50" s="72"/>
      <c r="D50" s="72"/>
      <c r="E50" s="73"/>
      <c r="F50" s="74"/>
      <c r="G50" s="64" t="s">
        <v>10</v>
      </c>
      <c r="H50" s="64"/>
      <c r="I50" s="63">
        <f>SUM(I28:I49)</f>
        <v>0</v>
      </c>
    </row>
    <row r="51" spans="1:9" ht="21" x14ac:dyDescent="0.2">
      <c r="A51" s="96" t="s">
        <v>186</v>
      </c>
      <c r="B51" s="96"/>
      <c r="C51" s="96"/>
      <c r="D51" s="96"/>
      <c r="E51" s="96"/>
      <c r="F51" s="96"/>
      <c r="G51" s="96"/>
      <c r="H51" s="96"/>
      <c r="I51" s="96"/>
    </row>
    <row r="52" spans="1:9" ht="21" x14ac:dyDescent="0.2">
      <c r="A52" s="1" t="s">
        <v>8</v>
      </c>
      <c r="B52" s="2" t="s">
        <v>81</v>
      </c>
      <c r="C52" s="97" t="s">
        <v>82</v>
      </c>
      <c r="D52" s="98"/>
      <c r="E52" s="1" t="s">
        <v>0</v>
      </c>
      <c r="F52" s="1" t="s">
        <v>1</v>
      </c>
      <c r="G52" s="1" t="s">
        <v>2</v>
      </c>
      <c r="H52" s="1" t="s">
        <v>252</v>
      </c>
      <c r="I52" s="1" t="s">
        <v>3</v>
      </c>
    </row>
    <row r="53" spans="1:9" ht="21" x14ac:dyDescent="0.2">
      <c r="A53" s="82"/>
      <c r="B53" s="83"/>
      <c r="C53" s="83"/>
      <c r="D53" s="83"/>
      <c r="E53" s="83"/>
      <c r="F53" s="83"/>
      <c r="G53" s="62" t="s">
        <v>9</v>
      </c>
      <c r="H53" s="69"/>
      <c r="I53" s="19">
        <f>I50</f>
        <v>0</v>
      </c>
    </row>
    <row r="54" spans="1:9" ht="21" x14ac:dyDescent="0.35">
      <c r="A54" s="24">
        <v>43</v>
      </c>
      <c r="B54" s="34" t="s">
        <v>84</v>
      </c>
      <c r="C54" s="88" t="s">
        <v>178</v>
      </c>
      <c r="D54" s="89"/>
      <c r="E54" s="42">
        <v>50</v>
      </c>
      <c r="F54" s="35" t="s">
        <v>7</v>
      </c>
      <c r="G54" s="8">
        <v>45</v>
      </c>
      <c r="H54" s="8"/>
      <c r="I54" s="6">
        <f>E54*H54</f>
        <v>0</v>
      </c>
    </row>
    <row r="55" spans="1:9" ht="21" x14ac:dyDescent="0.35">
      <c r="A55" s="3">
        <v>44</v>
      </c>
      <c r="B55" s="34" t="s">
        <v>85</v>
      </c>
      <c r="C55" s="77" t="s">
        <v>109</v>
      </c>
      <c r="D55" s="78"/>
      <c r="E55" s="42">
        <v>40</v>
      </c>
      <c r="F55" s="35" t="s">
        <v>47</v>
      </c>
      <c r="G55" s="8">
        <v>430</v>
      </c>
      <c r="H55" s="8"/>
      <c r="I55" s="6">
        <f t="shared" ref="I55:I74" si="2">E55*H55</f>
        <v>0</v>
      </c>
    </row>
    <row r="56" spans="1:9" ht="21" x14ac:dyDescent="0.35">
      <c r="A56" s="3">
        <v>45</v>
      </c>
      <c r="B56" s="34" t="s">
        <v>86</v>
      </c>
      <c r="C56" s="77" t="s">
        <v>179</v>
      </c>
      <c r="D56" s="78"/>
      <c r="E56" s="42">
        <v>20</v>
      </c>
      <c r="F56" s="35" t="s">
        <v>7</v>
      </c>
      <c r="G56" s="8">
        <v>110</v>
      </c>
      <c r="H56" s="8"/>
      <c r="I56" s="6">
        <f t="shared" si="2"/>
        <v>0</v>
      </c>
    </row>
    <row r="57" spans="1:9" ht="21" x14ac:dyDescent="0.35">
      <c r="A57" s="3">
        <v>46</v>
      </c>
      <c r="B57" s="34" t="s">
        <v>87</v>
      </c>
      <c r="C57" s="77" t="s">
        <v>180</v>
      </c>
      <c r="D57" s="78"/>
      <c r="E57" s="42">
        <v>20</v>
      </c>
      <c r="F57" s="35" t="s">
        <v>7</v>
      </c>
      <c r="G57" s="8">
        <v>38</v>
      </c>
      <c r="H57" s="8"/>
      <c r="I57" s="6">
        <f t="shared" si="2"/>
        <v>0</v>
      </c>
    </row>
    <row r="58" spans="1:9" ht="21" x14ac:dyDescent="0.35">
      <c r="A58" s="3">
        <v>47</v>
      </c>
      <c r="B58" s="34" t="s">
        <v>88</v>
      </c>
      <c r="C58" s="77" t="s">
        <v>107</v>
      </c>
      <c r="D58" s="78"/>
      <c r="E58" s="42">
        <v>40</v>
      </c>
      <c r="F58" s="3" t="s">
        <v>108</v>
      </c>
      <c r="G58" s="8">
        <v>670</v>
      </c>
      <c r="H58" s="8"/>
      <c r="I58" s="6">
        <f t="shared" si="2"/>
        <v>0</v>
      </c>
    </row>
    <row r="59" spans="1:9" ht="21" x14ac:dyDescent="0.35">
      <c r="A59" s="3">
        <v>48</v>
      </c>
      <c r="B59" s="34" t="s">
        <v>89</v>
      </c>
      <c r="C59" s="77" t="s">
        <v>35</v>
      </c>
      <c r="D59" s="78"/>
      <c r="E59" s="42">
        <v>170</v>
      </c>
      <c r="F59" s="3" t="s">
        <v>6</v>
      </c>
      <c r="G59" s="8">
        <v>45</v>
      </c>
      <c r="H59" s="8"/>
      <c r="I59" s="6">
        <f t="shared" si="2"/>
        <v>0</v>
      </c>
    </row>
    <row r="60" spans="1:9" ht="21" x14ac:dyDescent="0.35">
      <c r="A60" s="3">
        <v>49</v>
      </c>
      <c r="B60" s="34" t="s">
        <v>90</v>
      </c>
      <c r="C60" s="77" t="s">
        <v>37</v>
      </c>
      <c r="D60" s="78"/>
      <c r="E60" s="42">
        <v>70</v>
      </c>
      <c r="F60" s="3" t="s">
        <v>51</v>
      </c>
      <c r="G60" s="8">
        <v>40</v>
      </c>
      <c r="H60" s="8"/>
      <c r="I60" s="6">
        <f t="shared" si="2"/>
        <v>0</v>
      </c>
    </row>
    <row r="61" spans="1:9" ht="21" x14ac:dyDescent="0.35">
      <c r="A61" s="3">
        <v>50</v>
      </c>
      <c r="B61" s="34" t="s">
        <v>91</v>
      </c>
      <c r="C61" s="77" t="s">
        <v>196</v>
      </c>
      <c r="D61" s="78"/>
      <c r="E61" s="43">
        <v>20</v>
      </c>
      <c r="F61" s="18" t="s">
        <v>50</v>
      </c>
      <c r="G61" s="8">
        <v>810</v>
      </c>
      <c r="H61" s="8"/>
      <c r="I61" s="6">
        <f t="shared" si="2"/>
        <v>0</v>
      </c>
    </row>
    <row r="62" spans="1:9" ht="21" x14ac:dyDescent="0.35">
      <c r="A62" s="3">
        <v>51</v>
      </c>
      <c r="B62" s="34" t="s">
        <v>92</v>
      </c>
      <c r="C62" s="77" t="s">
        <v>38</v>
      </c>
      <c r="D62" s="78"/>
      <c r="E62" s="42">
        <v>170</v>
      </c>
      <c r="F62" s="3" t="s">
        <v>51</v>
      </c>
      <c r="G62" s="8">
        <v>400</v>
      </c>
      <c r="H62" s="8"/>
      <c r="I62" s="6">
        <f t="shared" si="2"/>
        <v>0</v>
      </c>
    </row>
    <row r="63" spans="1:9" ht="21" x14ac:dyDescent="0.35">
      <c r="A63" s="3">
        <v>52</v>
      </c>
      <c r="B63" s="34" t="s">
        <v>93</v>
      </c>
      <c r="C63" s="77" t="s">
        <v>181</v>
      </c>
      <c r="D63" s="78"/>
      <c r="E63" s="42">
        <v>25</v>
      </c>
      <c r="F63" s="3" t="s">
        <v>47</v>
      </c>
      <c r="G63" s="8">
        <v>700</v>
      </c>
      <c r="H63" s="8"/>
      <c r="I63" s="6">
        <f t="shared" si="2"/>
        <v>0</v>
      </c>
    </row>
    <row r="64" spans="1:9" ht="21" x14ac:dyDescent="0.35">
      <c r="A64" s="3">
        <v>53</v>
      </c>
      <c r="B64" s="34" t="s">
        <v>94</v>
      </c>
      <c r="C64" s="77" t="s">
        <v>175</v>
      </c>
      <c r="D64" s="78"/>
      <c r="E64" s="42">
        <v>2</v>
      </c>
      <c r="F64" s="3" t="s">
        <v>51</v>
      </c>
      <c r="G64" s="8">
        <v>180</v>
      </c>
      <c r="H64" s="8"/>
      <c r="I64" s="6">
        <f t="shared" si="2"/>
        <v>0</v>
      </c>
    </row>
    <row r="65" spans="1:9" ht="21" x14ac:dyDescent="0.35">
      <c r="A65" s="3">
        <v>54</v>
      </c>
      <c r="B65" s="34" t="s">
        <v>95</v>
      </c>
      <c r="C65" s="77" t="s">
        <v>45</v>
      </c>
      <c r="D65" s="78"/>
      <c r="E65" s="42">
        <v>36</v>
      </c>
      <c r="F65" s="3" t="s">
        <v>51</v>
      </c>
      <c r="G65" s="8">
        <v>45</v>
      </c>
      <c r="H65" s="8"/>
      <c r="I65" s="6">
        <f t="shared" si="2"/>
        <v>0</v>
      </c>
    </row>
    <row r="66" spans="1:9" ht="21" x14ac:dyDescent="0.35">
      <c r="A66" s="3">
        <v>55</v>
      </c>
      <c r="B66" s="34" t="s">
        <v>112</v>
      </c>
      <c r="C66" s="77" t="s">
        <v>195</v>
      </c>
      <c r="D66" s="78"/>
      <c r="E66" s="42">
        <v>20</v>
      </c>
      <c r="F66" s="3" t="s">
        <v>51</v>
      </c>
      <c r="G66" s="8">
        <v>170</v>
      </c>
      <c r="H66" s="8"/>
      <c r="I66" s="6">
        <f t="shared" si="2"/>
        <v>0</v>
      </c>
    </row>
    <row r="67" spans="1:9" ht="21" x14ac:dyDescent="0.35">
      <c r="A67" s="3">
        <v>56</v>
      </c>
      <c r="B67" s="34" t="s">
        <v>112</v>
      </c>
      <c r="C67" s="77" t="s">
        <v>176</v>
      </c>
      <c r="D67" s="78"/>
      <c r="E67" s="42">
        <v>160</v>
      </c>
      <c r="F67" s="3" t="s">
        <v>51</v>
      </c>
      <c r="G67" s="8">
        <v>50</v>
      </c>
      <c r="H67" s="8"/>
      <c r="I67" s="6">
        <f t="shared" si="2"/>
        <v>0</v>
      </c>
    </row>
    <row r="68" spans="1:9" ht="21" x14ac:dyDescent="0.35">
      <c r="A68" s="3">
        <v>57</v>
      </c>
      <c r="B68" s="34" t="s">
        <v>113</v>
      </c>
      <c r="C68" s="77" t="s">
        <v>46</v>
      </c>
      <c r="D68" s="78"/>
      <c r="E68" s="42">
        <v>24</v>
      </c>
      <c r="F68" s="3" t="s">
        <v>51</v>
      </c>
      <c r="G68" s="8">
        <v>45</v>
      </c>
      <c r="H68" s="8"/>
      <c r="I68" s="6">
        <f t="shared" si="2"/>
        <v>0</v>
      </c>
    </row>
    <row r="69" spans="1:9" ht="21" x14ac:dyDescent="0.35">
      <c r="A69" s="3">
        <v>58</v>
      </c>
      <c r="B69" s="34" t="s">
        <v>190</v>
      </c>
      <c r="C69" s="77" t="s">
        <v>197</v>
      </c>
      <c r="D69" s="78"/>
      <c r="E69" s="42">
        <v>6</v>
      </c>
      <c r="F69" s="3" t="s">
        <v>50</v>
      </c>
      <c r="G69" s="8">
        <v>270</v>
      </c>
      <c r="H69" s="8"/>
      <c r="I69" s="6">
        <f t="shared" si="2"/>
        <v>0</v>
      </c>
    </row>
    <row r="70" spans="1:9" ht="21" x14ac:dyDescent="0.35">
      <c r="A70" s="3">
        <v>59</v>
      </c>
      <c r="B70" s="34" t="s">
        <v>114</v>
      </c>
      <c r="C70" s="77" t="s">
        <v>198</v>
      </c>
      <c r="D70" s="78"/>
      <c r="E70" s="42">
        <v>45</v>
      </c>
      <c r="F70" s="3" t="s">
        <v>50</v>
      </c>
      <c r="G70" s="8">
        <v>370</v>
      </c>
      <c r="H70" s="8"/>
      <c r="I70" s="6">
        <f t="shared" si="2"/>
        <v>0</v>
      </c>
    </row>
    <row r="71" spans="1:9" ht="21" x14ac:dyDescent="0.35">
      <c r="A71" s="3">
        <v>60</v>
      </c>
      <c r="B71" s="34" t="s">
        <v>115</v>
      </c>
      <c r="C71" s="77" t="s">
        <v>19</v>
      </c>
      <c r="D71" s="78"/>
      <c r="E71" s="42">
        <v>4</v>
      </c>
      <c r="F71" s="3" t="s">
        <v>4</v>
      </c>
      <c r="G71" s="8">
        <v>470</v>
      </c>
      <c r="H71" s="8"/>
      <c r="I71" s="6">
        <f t="shared" si="2"/>
        <v>0</v>
      </c>
    </row>
    <row r="72" spans="1:9" ht="21" x14ac:dyDescent="0.35">
      <c r="A72" s="3">
        <v>61</v>
      </c>
      <c r="B72" s="34" t="s">
        <v>100</v>
      </c>
      <c r="C72" s="77" t="s">
        <v>199</v>
      </c>
      <c r="D72" s="78"/>
      <c r="E72" s="42">
        <v>540</v>
      </c>
      <c r="F72" s="3" t="s">
        <v>11</v>
      </c>
      <c r="G72" s="8">
        <v>50</v>
      </c>
      <c r="H72" s="8"/>
      <c r="I72" s="6">
        <f t="shared" si="2"/>
        <v>0</v>
      </c>
    </row>
    <row r="73" spans="1:9" ht="21" x14ac:dyDescent="0.35">
      <c r="A73" s="3">
        <v>62</v>
      </c>
      <c r="B73" s="34" t="s">
        <v>116</v>
      </c>
      <c r="C73" s="77" t="s">
        <v>15</v>
      </c>
      <c r="D73" s="78"/>
      <c r="E73" s="42">
        <v>20</v>
      </c>
      <c r="F73" s="3" t="s">
        <v>6</v>
      </c>
      <c r="G73" s="8">
        <v>280</v>
      </c>
      <c r="H73" s="8"/>
      <c r="I73" s="6">
        <f t="shared" si="2"/>
        <v>0</v>
      </c>
    </row>
    <row r="74" spans="1:9" ht="21" x14ac:dyDescent="0.35">
      <c r="A74" s="3">
        <v>63</v>
      </c>
      <c r="B74" s="38" t="s">
        <v>126</v>
      </c>
      <c r="C74" s="99" t="s">
        <v>200</v>
      </c>
      <c r="D74" s="100"/>
      <c r="E74" s="42">
        <v>90</v>
      </c>
      <c r="F74" s="3" t="s">
        <v>11</v>
      </c>
      <c r="G74" s="8">
        <v>29</v>
      </c>
      <c r="H74" s="8"/>
      <c r="I74" s="6">
        <f t="shared" si="2"/>
        <v>0</v>
      </c>
    </row>
    <row r="75" spans="1:9" ht="21" x14ac:dyDescent="0.35">
      <c r="A75" s="92"/>
      <c r="B75" s="93"/>
      <c r="C75" s="93"/>
      <c r="D75" s="93"/>
      <c r="E75" s="93"/>
      <c r="F75" s="93"/>
      <c r="G75" s="69" t="s">
        <v>10</v>
      </c>
      <c r="H75" s="69"/>
      <c r="I75" s="22">
        <f>SUM(I53:I74)</f>
        <v>0</v>
      </c>
    </row>
    <row r="76" spans="1:9" ht="21" x14ac:dyDescent="0.2">
      <c r="A76" s="96" t="s">
        <v>187</v>
      </c>
      <c r="B76" s="96"/>
      <c r="C76" s="96"/>
      <c r="D76" s="96"/>
      <c r="E76" s="96"/>
      <c r="F76" s="96"/>
      <c r="G76" s="96"/>
      <c r="H76" s="96"/>
      <c r="I76" s="96"/>
    </row>
    <row r="77" spans="1:9" ht="21" x14ac:dyDescent="0.2">
      <c r="A77" s="1" t="s">
        <v>8</v>
      </c>
      <c r="B77" s="2" t="s">
        <v>81</v>
      </c>
      <c r="C77" s="97" t="s">
        <v>82</v>
      </c>
      <c r="D77" s="98"/>
      <c r="E77" s="1" t="s">
        <v>0</v>
      </c>
      <c r="F77" s="1" t="s">
        <v>1</v>
      </c>
      <c r="G77" s="1" t="s">
        <v>2</v>
      </c>
      <c r="H77" s="1" t="s">
        <v>252</v>
      </c>
      <c r="I77" s="1" t="s">
        <v>3</v>
      </c>
    </row>
    <row r="78" spans="1:9" ht="21" x14ac:dyDescent="0.35">
      <c r="A78" s="90"/>
      <c r="B78" s="91"/>
      <c r="C78" s="91"/>
      <c r="D78" s="91"/>
      <c r="E78" s="91"/>
      <c r="F78" s="91"/>
      <c r="G78" s="62" t="s">
        <v>9</v>
      </c>
      <c r="H78" s="69"/>
      <c r="I78" s="19">
        <f>I75</f>
        <v>0</v>
      </c>
    </row>
    <row r="79" spans="1:9" ht="21" x14ac:dyDescent="0.35">
      <c r="A79" s="3">
        <v>64</v>
      </c>
      <c r="B79" s="38" t="s">
        <v>127</v>
      </c>
      <c r="C79" s="79" t="s">
        <v>25</v>
      </c>
      <c r="D79" s="80"/>
      <c r="E79" s="42">
        <v>60</v>
      </c>
      <c r="F79" s="3" t="s">
        <v>11</v>
      </c>
      <c r="G79" s="8">
        <v>50</v>
      </c>
      <c r="H79" s="8"/>
      <c r="I79" s="6">
        <f>E79*H79</f>
        <v>0</v>
      </c>
    </row>
    <row r="80" spans="1:9" ht="21" x14ac:dyDescent="0.35">
      <c r="A80" s="24">
        <v>65</v>
      </c>
      <c r="B80" s="38" t="s">
        <v>128</v>
      </c>
      <c r="C80" s="79" t="s">
        <v>26</v>
      </c>
      <c r="D80" s="80"/>
      <c r="E80" s="42">
        <v>40</v>
      </c>
      <c r="F80" s="3" t="s">
        <v>11</v>
      </c>
      <c r="G80" s="11">
        <v>50</v>
      </c>
      <c r="H80" s="11"/>
      <c r="I80" s="6">
        <f t="shared" ref="I80:I99" si="3">E80*H80</f>
        <v>0</v>
      </c>
    </row>
    <row r="81" spans="1:9" ht="21" x14ac:dyDescent="0.35">
      <c r="A81" s="24">
        <v>66</v>
      </c>
      <c r="B81" s="38" t="s">
        <v>132</v>
      </c>
      <c r="C81" s="77" t="s">
        <v>30</v>
      </c>
      <c r="D81" s="78"/>
      <c r="E81" s="42">
        <v>30</v>
      </c>
      <c r="F81" s="3" t="s">
        <v>48</v>
      </c>
      <c r="G81" s="11">
        <v>45</v>
      </c>
      <c r="H81" s="11"/>
      <c r="I81" s="6">
        <f t="shared" si="3"/>
        <v>0</v>
      </c>
    </row>
    <row r="82" spans="1:9" ht="21" x14ac:dyDescent="0.35">
      <c r="A82" s="24">
        <v>67</v>
      </c>
      <c r="B82" s="41" t="s">
        <v>134</v>
      </c>
      <c r="C82" s="77" t="s">
        <v>201</v>
      </c>
      <c r="D82" s="78"/>
      <c r="E82" s="42">
        <v>3</v>
      </c>
      <c r="F82" s="18" t="s">
        <v>11</v>
      </c>
      <c r="G82" s="11">
        <v>170</v>
      </c>
      <c r="H82" s="11"/>
      <c r="I82" s="6">
        <f t="shared" si="3"/>
        <v>0</v>
      </c>
    </row>
    <row r="83" spans="1:9" ht="21" x14ac:dyDescent="0.35">
      <c r="A83" s="24">
        <v>68</v>
      </c>
      <c r="B83" s="36" t="s">
        <v>135</v>
      </c>
      <c r="C83" s="77" t="s">
        <v>202</v>
      </c>
      <c r="D83" s="78"/>
      <c r="E83" s="43">
        <v>3</v>
      </c>
      <c r="F83" s="18" t="s">
        <v>11</v>
      </c>
      <c r="G83" s="11">
        <v>170</v>
      </c>
      <c r="H83" s="11"/>
      <c r="I83" s="6">
        <f t="shared" si="3"/>
        <v>0</v>
      </c>
    </row>
    <row r="84" spans="1:9" ht="21" x14ac:dyDescent="0.35">
      <c r="A84" s="24">
        <v>69</v>
      </c>
      <c r="B84" s="39" t="s">
        <v>120</v>
      </c>
      <c r="C84" s="77" t="s">
        <v>22</v>
      </c>
      <c r="D84" s="78"/>
      <c r="E84" s="42">
        <v>480</v>
      </c>
      <c r="F84" s="3" t="s">
        <v>12</v>
      </c>
      <c r="G84" s="11">
        <v>20</v>
      </c>
      <c r="H84" s="11"/>
      <c r="I84" s="6">
        <f t="shared" si="3"/>
        <v>0</v>
      </c>
    </row>
    <row r="85" spans="1:9" ht="21" x14ac:dyDescent="0.35">
      <c r="A85" s="24">
        <v>70</v>
      </c>
      <c r="B85" s="38" t="s">
        <v>121</v>
      </c>
      <c r="C85" s="77" t="s">
        <v>23</v>
      </c>
      <c r="D85" s="78"/>
      <c r="E85" s="42">
        <v>130</v>
      </c>
      <c r="F85" s="3" t="s">
        <v>12</v>
      </c>
      <c r="G85" s="11">
        <v>25</v>
      </c>
      <c r="H85" s="11"/>
      <c r="I85" s="6">
        <f t="shared" si="3"/>
        <v>0</v>
      </c>
    </row>
    <row r="86" spans="1:9" ht="21" x14ac:dyDescent="0.35">
      <c r="A86" s="24">
        <v>71</v>
      </c>
      <c r="B86" s="38" t="s">
        <v>125</v>
      </c>
      <c r="C86" s="88" t="s">
        <v>24</v>
      </c>
      <c r="D86" s="89"/>
      <c r="E86" s="43">
        <v>90</v>
      </c>
      <c r="F86" s="18" t="s">
        <v>6</v>
      </c>
      <c r="G86" s="11">
        <v>80</v>
      </c>
      <c r="H86" s="11"/>
      <c r="I86" s="6">
        <f t="shared" si="3"/>
        <v>0</v>
      </c>
    </row>
    <row r="87" spans="1:9" ht="21" x14ac:dyDescent="0.35">
      <c r="A87" s="24">
        <v>72</v>
      </c>
      <c r="B87" s="5" t="s">
        <v>142</v>
      </c>
      <c r="C87" s="77" t="s">
        <v>39</v>
      </c>
      <c r="D87" s="78"/>
      <c r="E87" s="42">
        <v>40</v>
      </c>
      <c r="F87" s="3" t="s">
        <v>11</v>
      </c>
      <c r="G87" s="11">
        <v>290</v>
      </c>
      <c r="H87" s="11"/>
      <c r="I87" s="6">
        <f t="shared" si="3"/>
        <v>0</v>
      </c>
    </row>
    <row r="88" spans="1:9" ht="21" x14ac:dyDescent="0.35">
      <c r="A88" s="24">
        <v>73</v>
      </c>
      <c r="B88" s="5" t="s">
        <v>143</v>
      </c>
      <c r="C88" s="77" t="s">
        <v>40</v>
      </c>
      <c r="D88" s="78"/>
      <c r="E88" s="42">
        <v>2</v>
      </c>
      <c r="F88" s="3" t="s">
        <v>11</v>
      </c>
      <c r="G88" s="11">
        <v>290</v>
      </c>
      <c r="H88" s="11"/>
      <c r="I88" s="6">
        <f t="shared" si="3"/>
        <v>0</v>
      </c>
    </row>
    <row r="89" spans="1:9" ht="21" x14ac:dyDescent="0.35">
      <c r="A89" s="24">
        <v>74</v>
      </c>
      <c r="B89" s="39" t="s">
        <v>136</v>
      </c>
      <c r="C89" s="77" t="s">
        <v>34</v>
      </c>
      <c r="D89" s="78"/>
      <c r="E89" s="42">
        <v>10</v>
      </c>
      <c r="F89" s="3" t="s">
        <v>11</v>
      </c>
      <c r="G89" s="11">
        <v>160</v>
      </c>
      <c r="H89" s="11"/>
      <c r="I89" s="6">
        <f t="shared" si="3"/>
        <v>0</v>
      </c>
    </row>
    <row r="90" spans="1:9" ht="21" x14ac:dyDescent="0.35">
      <c r="A90" s="24">
        <v>75</v>
      </c>
      <c r="B90" s="34" t="s">
        <v>118</v>
      </c>
      <c r="C90" s="77" t="s">
        <v>20</v>
      </c>
      <c r="D90" s="78"/>
      <c r="E90" s="42">
        <v>5</v>
      </c>
      <c r="F90" s="3" t="s">
        <v>11</v>
      </c>
      <c r="G90" s="11">
        <v>230</v>
      </c>
      <c r="H90" s="11"/>
      <c r="I90" s="6">
        <f t="shared" si="3"/>
        <v>0</v>
      </c>
    </row>
    <row r="91" spans="1:9" ht="21" x14ac:dyDescent="0.35">
      <c r="A91" s="24">
        <v>76</v>
      </c>
      <c r="B91" s="40" t="s">
        <v>133</v>
      </c>
      <c r="C91" s="77" t="s">
        <v>31</v>
      </c>
      <c r="D91" s="78"/>
      <c r="E91" s="42">
        <v>60</v>
      </c>
      <c r="F91" s="3" t="s">
        <v>48</v>
      </c>
      <c r="G91" s="11">
        <v>60</v>
      </c>
      <c r="H91" s="11"/>
      <c r="I91" s="6">
        <f t="shared" si="3"/>
        <v>0</v>
      </c>
    </row>
    <row r="92" spans="1:9" ht="21" x14ac:dyDescent="0.35">
      <c r="A92" s="24">
        <v>77</v>
      </c>
      <c r="B92" s="39" t="s">
        <v>137</v>
      </c>
      <c r="C92" s="77" t="s">
        <v>36</v>
      </c>
      <c r="D92" s="78"/>
      <c r="E92" s="42">
        <v>3</v>
      </c>
      <c r="F92" s="3" t="s">
        <v>4</v>
      </c>
      <c r="G92" s="11">
        <v>280</v>
      </c>
      <c r="H92" s="11"/>
      <c r="I92" s="6">
        <f t="shared" si="3"/>
        <v>0</v>
      </c>
    </row>
    <row r="93" spans="1:9" ht="21" x14ac:dyDescent="0.35">
      <c r="A93" s="24">
        <v>78</v>
      </c>
      <c r="B93" s="38" t="s">
        <v>119</v>
      </c>
      <c r="C93" s="88" t="s">
        <v>183</v>
      </c>
      <c r="D93" s="89"/>
      <c r="E93" s="44">
        <v>10</v>
      </c>
      <c r="F93" s="15" t="s">
        <v>4</v>
      </c>
      <c r="G93" s="11">
        <v>90</v>
      </c>
      <c r="H93" s="11"/>
      <c r="I93" s="6">
        <f t="shared" si="3"/>
        <v>0</v>
      </c>
    </row>
    <row r="94" spans="1:9" ht="21" x14ac:dyDescent="0.35">
      <c r="A94" s="24">
        <v>79</v>
      </c>
      <c r="B94" s="38" t="s">
        <v>131</v>
      </c>
      <c r="C94" s="77" t="s">
        <v>182</v>
      </c>
      <c r="D94" s="78"/>
      <c r="E94" s="42">
        <v>280</v>
      </c>
      <c r="F94" s="3" t="s">
        <v>48</v>
      </c>
      <c r="G94" s="11">
        <v>80</v>
      </c>
      <c r="H94" s="11"/>
      <c r="I94" s="6">
        <f t="shared" si="3"/>
        <v>0</v>
      </c>
    </row>
    <row r="95" spans="1:9" ht="21" x14ac:dyDescent="0.35">
      <c r="A95" s="24">
        <v>80</v>
      </c>
      <c r="B95" s="38" t="s">
        <v>123</v>
      </c>
      <c r="C95" s="77" t="s">
        <v>124</v>
      </c>
      <c r="D95" s="78"/>
      <c r="E95" s="42">
        <v>6</v>
      </c>
      <c r="F95" s="3" t="s">
        <v>7</v>
      </c>
      <c r="G95" s="11">
        <v>40</v>
      </c>
      <c r="H95" s="11"/>
      <c r="I95" s="6">
        <f t="shared" si="3"/>
        <v>0</v>
      </c>
    </row>
    <row r="96" spans="1:9" ht="21" x14ac:dyDescent="0.35">
      <c r="A96" s="24">
        <v>81</v>
      </c>
      <c r="B96" s="67" t="s">
        <v>206</v>
      </c>
      <c r="C96" s="77" t="s">
        <v>231</v>
      </c>
      <c r="D96" s="78"/>
      <c r="E96" s="42">
        <v>6</v>
      </c>
      <c r="F96" s="3" t="s">
        <v>7</v>
      </c>
      <c r="G96" s="11">
        <v>150</v>
      </c>
      <c r="H96" s="11"/>
      <c r="I96" s="6">
        <f t="shared" si="3"/>
        <v>0</v>
      </c>
    </row>
    <row r="97" spans="1:9" ht="21" x14ac:dyDescent="0.35">
      <c r="A97" s="24">
        <v>82</v>
      </c>
      <c r="B97" s="38" t="s">
        <v>129</v>
      </c>
      <c r="C97" s="77" t="s">
        <v>27</v>
      </c>
      <c r="D97" s="78"/>
      <c r="E97" s="42">
        <v>20</v>
      </c>
      <c r="F97" s="3" t="s">
        <v>6</v>
      </c>
      <c r="G97" s="11">
        <v>50</v>
      </c>
      <c r="H97" s="11"/>
      <c r="I97" s="6">
        <f t="shared" si="3"/>
        <v>0</v>
      </c>
    </row>
    <row r="98" spans="1:9" ht="21" x14ac:dyDescent="0.35">
      <c r="A98" s="24">
        <v>83</v>
      </c>
      <c r="B98" s="38" t="s">
        <v>130</v>
      </c>
      <c r="C98" s="77" t="s">
        <v>28</v>
      </c>
      <c r="D98" s="78"/>
      <c r="E98" s="9">
        <v>450</v>
      </c>
      <c r="F98" s="3" t="s">
        <v>48</v>
      </c>
      <c r="G98" s="11">
        <v>40</v>
      </c>
      <c r="H98" s="11"/>
      <c r="I98" s="6">
        <f t="shared" si="3"/>
        <v>0</v>
      </c>
    </row>
    <row r="99" spans="1:9" ht="21" x14ac:dyDescent="0.35">
      <c r="A99" s="24">
        <v>84</v>
      </c>
      <c r="B99" s="38" t="s">
        <v>141</v>
      </c>
      <c r="C99" s="77" t="s">
        <v>32</v>
      </c>
      <c r="D99" s="78"/>
      <c r="E99" s="42">
        <v>30</v>
      </c>
      <c r="F99" s="3" t="s">
        <v>48</v>
      </c>
      <c r="G99" s="10">
        <v>80</v>
      </c>
      <c r="H99" s="11"/>
      <c r="I99" s="6">
        <f t="shared" si="3"/>
        <v>0</v>
      </c>
    </row>
    <row r="100" spans="1:9" ht="21" x14ac:dyDescent="0.35">
      <c r="A100" s="110"/>
      <c r="B100" s="111"/>
      <c r="C100" s="111"/>
      <c r="D100" s="111"/>
      <c r="E100" s="111"/>
      <c r="F100" s="111"/>
      <c r="G100" s="69" t="s">
        <v>250</v>
      </c>
      <c r="H100" s="69"/>
      <c r="I100" s="22">
        <f>SUM(I78:I99)</f>
        <v>0</v>
      </c>
    </row>
    <row r="101" spans="1:9" ht="21" x14ac:dyDescent="0.2">
      <c r="A101" s="96" t="s">
        <v>188</v>
      </c>
      <c r="B101" s="96"/>
      <c r="C101" s="96"/>
      <c r="D101" s="96"/>
      <c r="E101" s="96"/>
      <c r="F101" s="96"/>
      <c r="G101" s="96"/>
      <c r="H101" s="96"/>
      <c r="I101" s="96"/>
    </row>
    <row r="102" spans="1:9" ht="21" x14ac:dyDescent="0.2">
      <c r="A102" s="1" t="s">
        <v>8</v>
      </c>
      <c r="B102" s="2" t="s">
        <v>81</v>
      </c>
      <c r="C102" s="97" t="s">
        <v>82</v>
      </c>
      <c r="D102" s="98"/>
      <c r="E102" s="1" t="s">
        <v>0</v>
      </c>
      <c r="F102" s="1" t="s">
        <v>1</v>
      </c>
      <c r="G102" s="1" t="s">
        <v>2</v>
      </c>
      <c r="H102" s="1" t="s">
        <v>252</v>
      </c>
      <c r="I102" s="1" t="s">
        <v>3</v>
      </c>
    </row>
    <row r="103" spans="1:9" ht="21" x14ac:dyDescent="0.35">
      <c r="A103" s="90"/>
      <c r="B103" s="91"/>
      <c r="C103" s="91"/>
      <c r="D103" s="91"/>
      <c r="E103" s="91"/>
      <c r="F103" s="91"/>
      <c r="G103" s="62" t="s">
        <v>9</v>
      </c>
      <c r="H103" s="69"/>
      <c r="I103" s="19">
        <f>I100</f>
        <v>0</v>
      </c>
    </row>
    <row r="104" spans="1:9" ht="21" x14ac:dyDescent="0.35">
      <c r="A104" s="24">
        <v>85</v>
      </c>
      <c r="B104" s="34" t="s">
        <v>117</v>
      </c>
      <c r="C104" s="88" t="s">
        <v>177</v>
      </c>
      <c r="D104" s="89"/>
      <c r="E104" s="43">
        <v>20</v>
      </c>
      <c r="F104" s="3" t="s">
        <v>11</v>
      </c>
      <c r="G104" s="11">
        <v>280</v>
      </c>
      <c r="H104" s="11"/>
      <c r="I104" s="6">
        <f>E104*H104</f>
        <v>0</v>
      </c>
    </row>
    <row r="105" spans="1:9" ht="21" x14ac:dyDescent="0.35">
      <c r="A105" s="25">
        <v>86</v>
      </c>
      <c r="B105" s="39" t="s">
        <v>122</v>
      </c>
      <c r="C105" s="79" t="s">
        <v>251</v>
      </c>
      <c r="D105" s="80"/>
      <c r="E105" s="42">
        <v>50</v>
      </c>
      <c r="F105" s="3" t="s">
        <v>11</v>
      </c>
      <c r="G105" s="12">
        <v>190</v>
      </c>
      <c r="H105" s="12"/>
      <c r="I105" s="6">
        <f>E105*H105</f>
        <v>0</v>
      </c>
    </row>
    <row r="106" spans="1:9" ht="21" x14ac:dyDescent="0.35">
      <c r="A106" s="106" t="s">
        <v>111</v>
      </c>
      <c r="B106" s="107"/>
      <c r="C106" s="107"/>
      <c r="D106" s="107"/>
      <c r="E106" s="107"/>
      <c r="F106" s="107"/>
      <c r="G106" s="107"/>
      <c r="H106" s="107"/>
      <c r="I106" s="108"/>
    </row>
    <row r="107" spans="1:9" ht="21" x14ac:dyDescent="0.35">
      <c r="A107" s="26">
        <v>87</v>
      </c>
      <c r="B107" s="36" t="s">
        <v>144</v>
      </c>
      <c r="C107" s="77" t="s">
        <v>150</v>
      </c>
      <c r="D107" s="78"/>
      <c r="E107" s="42">
        <v>100</v>
      </c>
      <c r="F107" s="3" t="s">
        <v>4</v>
      </c>
      <c r="G107" s="13">
        <v>45</v>
      </c>
      <c r="H107" s="13"/>
      <c r="I107" s="6">
        <f>E107*H107</f>
        <v>0</v>
      </c>
    </row>
    <row r="108" spans="1:9" ht="21" x14ac:dyDescent="0.35">
      <c r="A108" s="26">
        <v>88</v>
      </c>
      <c r="B108" s="36" t="s">
        <v>151</v>
      </c>
      <c r="C108" s="77" t="s">
        <v>149</v>
      </c>
      <c r="D108" s="78"/>
      <c r="E108" s="42">
        <v>100</v>
      </c>
      <c r="F108" s="3" t="s">
        <v>4</v>
      </c>
      <c r="G108" s="13">
        <v>50</v>
      </c>
      <c r="H108" s="13"/>
      <c r="I108" s="6">
        <f t="shared" ref="I108:I124" si="4">E108*H108</f>
        <v>0</v>
      </c>
    </row>
    <row r="109" spans="1:9" ht="21" x14ac:dyDescent="0.35">
      <c r="A109" s="26">
        <v>89</v>
      </c>
      <c r="B109" s="36" t="s">
        <v>56</v>
      </c>
      <c r="C109" s="77" t="s">
        <v>148</v>
      </c>
      <c r="D109" s="78"/>
      <c r="E109" s="42">
        <v>100</v>
      </c>
      <c r="F109" s="3" t="s">
        <v>4</v>
      </c>
      <c r="G109" s="13">
        <v>45</v>
      </c>
      <c r="H109" s="13"/>
      <c r="I109" s="6">
        <f t="shared" si="4"/>
        <v>0</v>
      </c>
    </row>
    <row r="110" spans="1:9" ht="21" x14ac:dyDescent="0.35">
      <c r="A110" s="26">
        <v>90</v>
      </c>
      <c r="B110" s="36" t="s">
        <v>52</v>
      </c>
      <c r="C110" s="77" t="s">
        <v>147</v>
      </c>
      <c r="D110" s="78"/>
      <c r="E110" s="42">
        <v>100</v>
      </c>
      <c r="F110" s="3" t="s">
        <v>4</v>
      </c>
      <c r="G110" s="13">
        <v>50</v>
      </c>
      <c r="H110" s="13"/>
      <c r="I110" s="6">
        <f t="shared" si="4"/>
        <v>0</v>
      </c>
    </row>
    <row r="111" spans="1:9" ht="21" x14ac:dyDescent="0.35">
      <c r="A111" s="26">
        <v>91</v>
      </c>
      <c r="B111" s="36" t="s">
        <v>145</v>
      </c>
      <c r="C111" s="77" t="s">
        <v>146</v>
      </c>
      <c r="D111" s="78"/>
      <c r="E111" s="42">
        <v>100</v>
      </c>
      <c r="F111" s="3" t="s">
        <v>4</v>
      </c>
      <c r="G111" s="13">
        <v>50</v>
      </c>
      <c r="H111" s="13"/>
      <c r="I111" s="6">
        <f t="shared" si="4"/>
        <v>0</v>
      </c>
    </row>
    <row r="112" spans="1:9" ht="21" x14ac:dyDescent="0.35">
      <c r="A112" s="26">
        <v>92</v>
      </c>
      <c r="B112" s="36" t="s">
        <v>152</v>
      </c>
      <c r="C112" s="77" t="s">
        <v>153</v>
      </c>
      <c r="D112" s="78"/>
      <c r="E112" s="42">
        <v>100</v>
      </c>
      <c r="F112" s="3" t="s">
        <v>4</v>
      </c>
      <c r="G112" s="13">
        <v>50</v>
      </c>
      <c r="H112" s="13"/>
      <c r="I112" s="6">
        <f t="shared" si="4"/>
        <v>0</v>
      </c>
    </row>
    <row r="113" spans="1:9" ht="21" x14ac:dyDescent="0.35">
      <c r="A113" s="26">
        <v>93</v>
      </c>
      <c r="B113" s="65" t="s">
        <v>154</v>
      </c>
      <c r="C113" s="77" t="s">
        <v>155</v>
      </c>
      <c r="D113" s="78"/>
      <c r="E113" s="42">
        <v>100</v>
      </c>
      <c r="F113" s="3" t="s">
        <v>7</v>
      </c>
      <c r="G113" s="13">
        <v>30</v>
      </c>
      <c r="H113" s="13"/>
      <c r="I113" s="6">
        <f t="shared" si="4"/>
        <v>0</v>
      </c>
    </row>
    <row r="114" spans="1:9" ht="21" x14ac:dyDescent="0.35">
      <c r="A114" s="26">
        <v>94</v>
      </c>
      <c r="B114" s="36" t="s">
        <v>156</v>
      </c>
      <c r="C114" s="77" t="s">
        <v>157</v>
      </c>
      <c r="D114" s="78"/>
      <c r="E114" s="42">
        <v>100</v>
      </c>
      <c r="F114" s="3" t="s">
        <v>103</v>
      </c>
      <c r="G114" s="13">
        <v>25</v>
      </c>
      <c r="H114" s="13"/>
      <c r="I114" s="6">
        <f t="shared" si="4"/>
        <v>0</v>
      </c>
    </row>
    <row r="115" spans="1:9" ht="21" x14ac:dyDescent="0.35">
      <c r="A115" s="26">
        <v>95</v>
      </c>
      <c r="B115" s="5" t="s">
        <v>165</v>
      </c>
      <c r="C115" s="77" t="s">
        <v>167</v>
      </c>
      <c r="D115" s="78"/>
      <c r="E115" s="32">
        <v>200</v>
      </c>
      <c r="F115" s="3" t="s">
        <v>103</v>
      </c>
      <c r="G115" s="12">
        <v>50</v>
      </c>
      <c r="H115" s="13"/>
      <c r="I115" s="6">
        <f t="shared" si="4"/>
        <v>0</v>
      </c>
    </row>
    <row r="116" spans="1:9" ht="21" x14ac:dyDescent="0.35">
      <c r="A116" s="26">
        <v>96</v>
      </c>
      <c r="B116" s="5" t="s">
        <v>166</v>
      </c>
      <c r="C116" s="77" t="s">
        <v>168</v>
      </c>
      <c r="D116" s="78"/>
      <c r="E116" s="4">
        <v>200</v>
      </c>
      <c r="F116" s="3" t="s">
        <v>103</v>
      </c>
      <c r="G116" s="12">
        <v>50</v>
      </c>
      <c r="H116" s="13"/>
      <c r="I116" s="6">
        <f t="shared" si="4"/>
        <v>0</v>
      </c>
    </row>
    <row r="117" spans="1:9" ht="21" x14ac:dyDescent="0.35">
      <c r="A117" s="26">
        <v>97</v>
      </c>
      <c r="B117" s="36" t="s">
        <v>158</v>
      </c>
      <c r="C117" s="77" t="s">
        <v>159</v>
      </c>
      <c r="D117" s="78"/>
      <c r="E117" s="42">
        <v>50</v>
      </c>
      <c r="F117" s="3" t="s">
        <v>4</v>
      </c>
      <c r="G117" s="12">
        <v>50</v>
      </c>
      <c r="H117" s="13"/>
      <c r="I117" s="6">
        <f t="shared" si="4"/>
        <v>0</v>
      </c>
    </row>
    <row r="118" spans="1:9" ht="21" x14ac:dyDescent="0.35">
      <c r="A118" s="26">
        <v>98</v>
      </c>
      <c r="B118" s="37" t="s">
        <v>160</v>
      </c>
      <c r="C118" s="77" t="s">
        <v>161</v>
      </c>
      <c r="D118" s="78"/>
      <c r="E118" s="42">
        <v>50</v>
      </c>
      <c r="F118" s="3" t="s">
        <v>4</v>
      </c>
      <c r="G118" s="12">
        <v>50</v>
      </c>
      <c r="H118" s="13"/>
      <c r="I118" s="6">
        <f t="shared" si="4"/>
        <v>0</v>
      </c>
    </row>
    <row r="119" spans="1:9" ht="21" x14ac:dyDescent="0.35">
      <c r="A119" s="26">
        <v>99</v>
      </c>
      <c r="B119" s="66" t="s">
        <v>162</v>
      </c>
      <c r="C119" s="77" t="s">
        <v>163</v>
      </c>
      <c r="D119" s="78"/>
      <c r="E119" s="42">
        <v>50</v>
      </c>
      <c r="F119" s="3" t="s">
        <v>4</v>
      </c>
      <c r="G119" s="12">
        <v>50</v>
      </c>
      <c r="H119" s="13"/>
      <c r="I119" s="6">
        <f t="shared" si="4"/>
        <v>0</v>
      </c>
    </row>
    <row r="120" spans="1:9" ht="21" x14ac:dyDescent="0.35">
      <c r="A120" s="26">
        <v>100</v>
      </c>
      <c r="B120" s="36" t="s">
        <v>164</v>
      </c>
      <c r="C120" s="101" t="s">
        <v>171</v>
      </c>
      <c r="D120" s="102"/>
      <c r="E120" s="42">
        <v>50</v>
      </c>
      <c r="F120" s="3" t="s">
        <v>4</v>
      </c>
      <c r="G120" s="12">
        <v>50</v>
      </c>
      <c r="H120" s="13"/>
      <c r="I120" s="6">
        <f t="shared" si="4"/>
        <v>0</v>
      </c>
    </row>
    <row r="121" spans="1:9" ht="21" x14ac:dyDescent="0.35">
      <c r="A121" s="26">
        <v>101</v>
      </c>
      <c r="B121" s="36" t="s">
        <v>169</v>
      </c>
      <c r="C121" s="77" t="s">
        <v>170</v>
      </c>
      <c r="D121" s="78"/>
      <c r="E121" s="42">
        <v>20</v>
      </c>
      <c r="F121" s="3" t="s">
        <v>7</v>
      </c>
      <c r="G121" s="13">
        <v>45</v>
      </c>
      <c r="H121" s="13"/>
      <c r="I121" s="6">
        <f t="shared" si="4"/>
        <v>0</v>
      </c>
    </row>
    <row r="122" spans="1:9" ht="21" x14ac:dyDescent="0.35">
      <c r="A122" s="26">
        <v>102</v>
      </c>
      <c r="B122" s="34" t="s">
        <v>53</v>
      </c>
      <c r="C122" s="77" t="s">
        <v>227</v>
      </c>
      <c r="D122" s="78"/>
      <c r="E122" s="45">
        <v>4</v>
      </c>
      <c r="F122" s="35" t="s">
        <v>47</v>
      </c>
      <c r="G122" s="60">
        <v>1700</v>
      </c>
      <c r="H122" s="60"/>
      <c r="I122" s="6">
        <f t="shared" si="4"/>
        <v>0</v>
      </c>
    </row>
    <row r="123" spans="1:9" ht="21" x14ac:dyDescent="0.35">
      <c r="A123" s="26">
        <v>103</v>
      </c>
      <c r="B123" s="34" t="s">
        <v>54</v>
      </c>
      <c r="C123" s="77" t="s">
        <v>14</v>
      </c>
      <c r="D123" s="78"/>
      <c r="E123" s="45">
        <v>10</v>
      </c>
      <c r="F123" s="35" t="s">
        <v>47</v>
      </c>
      <c r="G123" s="60">
        <v>1900</v>
      </c>
      <c r="H123" s="60"/>
      <c r="I123" s="6">
        <f t="shared" si="4"/>
        <v>0</v>
      </c>
    </row>
    <row r="124" spans="1:9" ht="21" x14ac:dyDescent="0.35">
      <c r="A124" s="26">
        <v>104</v>
      </c>
      <c r="B124" s="34" t="s">
        <v>222</v>
      </c>
      <c r="C124" s="77" t="s">
        <v>219</v>
      </c>
      <c r="D124" s="78"/>
      <c r="E124" s="46">
        <v>10</v>
      </c>
      <c r="F124" s="35" t="s">
        <v>47</v>
      </c>
      <c r="G124" s="61">
        <v>1480</v>
      </c>
      <c r="H124" s="61"/>
      <c r="I124" s="6">
        <f t="shared" si="4"/>
        <v>0</v>
      </c>
    </row>
    <row r="125" spans="1:9" ht="21" x14ac:dyDescent="0.35">
      <c r="A125" s="112"/>
      <c r="B125" s="113"/>
      <c r="C125" s="113"/>
      <c r="D125" s="113"/>
      <c r="E125" s="113"/>
      <c r="F125" s="113"/>
      <c r="G125" s="69" t="s">
        <v>10</v>
      </c>
      <c r="H125" s="69"/>
      <c r="I125" s="22">
        <f>SUM(I103:I105,I107:I124)</f>
        <v>0</v>
      </c>
    </row>
    <row r="126" spans="1:9" ht="21" x14ac:dyDescent="0.2">
      <c r="A126" s="96" t="s">
        <v>189</v>
      </c>
      <c r="B126" s="96"/>
      <c r="C126" s="96"/>
      <c r="D126" s="96"/>
      <c r="E126" s="96"/>
      <c r="F126" s="96"/>
      <c r="G126" s="96"/>
      <c r="H126" s="96"/>
      <c r="I126" s="96"/>
    </row>
    <row r="127" spans="1:9" ht="21" x14ac:dyDescent="0.2">
      <c r="A127" s="1" t="s">
        <v>8</v>
      </c>
      <c r="B127" s="2" t="s">
        <v>81</v>
      </c>
      <c r="C127" s="97" t="s">
        <v>82</v>
      </c>
      <c r="D127" s="98"/>
      <c r="E127" s="1" t="s">
        <v>0</v>
      </c>
      <c r="F127" s="1" t="s">
        <v>1</v>
      </c>
      <c r="G127" s="1" t="s">
        <v>2</v>
      </c>
      <c r="H127" s="1" t="s">
        <v>252</v>
      </c>
      <c r="I127" s="1" t="s">
        <v>3</v>
      </c>
    </row>
    <row r="128" spans="1:9" ht="21" x14ac:dyDescent="0.35">
      <c r="A128" s="90"/>
      <c r="B128" s="91"/>
      <c r="C128" s="91"/>
      <c r="D128" s="91"/>
      <c r="E128" s="91"/>
      <c r="F128" s="91"/>
      <c r="G128" s="62" t="s">
        <v>9</v>
      </c>
      <c r="H128" s="69"/>
      <c r="I128" s="19">
        <f>SUM(I125)</f>
        <v>0</v>
      </c>
    </row>
    <row r="129" spans="1:11" ht="21" x14ac:dyDescent="0.35">
      <c r="A129" s="26">
        <v>105</v>
      </c>
      <c r="B129" s="34" t="s">
        <v>223</v>
      </c>
      <c r="C129" s="77" t="s">
        <v>220</v>
      </c>
      <c r="D129" s="78"/>
      <c r="E129" s="46">
        <v>10</v>
      </c>
      <c r="F129" s="35" t="s">
        <v>47</v>
      </c>
      <c r="G129" s="16">
        <v>1500</v>
      </c>
      <c r="H129" s="61"/>
      <c r="I129" s="6">
        <f>E129*H129</f>
        <v>0</v>
      </c>
    </row>
    <row r="130" spans="1:11" ht="21" x14ac:dyDescent="0.35">
      <c r="A130" s="26">
        <v>106</v>
      </c>
      <c r="B130" s="34" t="s">
        <v>221</v>
      </c>
      <c r="C130" s="77" t="s">
        <v>224</v>
      </c>
      <c r="D130" s="78"/>
      <c r="E130" s="46">
        <v>12</v>
      </c>
      <c r="F130" s="35" t="s">
        <v>47</v>
      </c>
      <c r="G130" s="61">
        <v>2400</v>
      </c>
      <c r="H130" s="61"/>
      <c r="I130" s="6">
        <f t="shared" ref="I130:I136" si="5">E130*H130</f>
        <v>0</v>
      </c>
    </row>
    <row r="131" spans="1:11" ht="21" x14ac:dyDescent="0.35">
      <c r="A131" s="26">
        <v>107</v>
      </c>
      <c r="B131" s="34" t="s">
        <v>225</v>
      </c>
      <c r="C131" s="77" t="s">
        <v>226</v>
      </c>
      <c r="D131" s="78"/>
      <c r="E131" s="46">
        <v>24</v>
      </c>
      <c r="F131" s="35" t="s">
        <v>47</v>
      </c>
      <c r="G131" s="61">
        <v>1800</v>
      </c>
      <c r="H131" s="61"/>
      <c r="I131" s="6">
        <f t="shared" si="5"/>
        <v>0</v>
      </c>
    </row>
    <row r="132" spans="1:11" ht="21" x14ac:dyDescent="0.35">
      <c r="A132" s="26">
        <v>108</v>
      </c>
      <c r="B132" s="34" t="s">
        <v>218</v>
      </c>
      <c r="C132" s="77" t="s">
        <v>217</v>
      </c>
      <c r="D132" s="78"/>
      <c r="E132" s="45">
        <v>20</v>
      </c>
      <c r="F132" s="35" t="s">
        <v>47</v>
      </c>
      <c r="G132" s="61">
        <v>1900</v>
      </c>
      <c r="H132" s="61"/>
      <c r="I132" s="6">
        <f t="shared" si="5"/>
        <v>0</v>
      </c>
    </row>
    <row r="133" spans="1:11" ht="21" x14ac:dyDescent="0.35">
      <c r="A133" s="26">
        <v>109</v>
      </c>
      <c r="B133" s="34" t="s">
        <v>172</v>
      </c>
      <c r="C133" s="77" t="s">
        <v>173</v>
      </c>
      <c r="D133" s="78"/>
      <c r="E133" s="46">
        <v>100</v>
      </c>
      <c r="F133" s="35" t="s">
        <v>7</v>
      </c>
      <c r="G133" s="61">
        <v>190</v>
      </c>
      <c r="H133" s="61"/>
      <c r="I133" s="6">
        <f t="shared" si="5"/>
        <v>0</v>
      </c>
    </row>
    <row r="134" spans="1:11" ht="21" x14ac:dyDescent="0.35">
      <c r="A134" s="26">
        <v>110</v>
      </c>
      <c r="B134" s="34" t="s">
        <v>55</v>
      </c>
      <c r="C134" s="77" t="s">
        <v>174</v>
      </c>
      <c r="D134" s="78"/>
      <c r="E134" s="43">
        <v>10</v>
      </c>
      <c r="F134" s="35" t="s">
        <v>7</v>
      </c>
      <c r="G134" s="61">
        <v>95</v>
      </c>
      <c r="H134" s="61"/>
      <c r="I134" s="6">
        <f t="shared" si="5"/>
        <v>0</v>
      </c>
      <c r="K134" s="27"/>
    </row>
    <row r="135" spans="1:11" ht="21" x14ac:dyDescent="0.35">
      <c r="A135" s="26">
        <v>111</v>
      </c>
      <c r="B135" s="54" t="s">
        <v>232</v>
      </c>
      <c r="C135" s="77" t="s">
        <v>248</v>
      </c>
      <c r="D135" s="78"/>
      <c r="E135" s="43">
        <v>2</v>
      </c>
      <c r="F135" s="35" t="s">
        <v>47</v>
      </c>
      <c r="G135" s="61">
        <v>1800</v>
      </c>
      <c r="H135" s="61"/>
      <c r="I135" s="6">
        <f t="shared" si="5"/>
        <v>0</v>
      </c>
      <c r="K135" s="27"/>
    </row>
    <row r="136" spans="1:11" ht="21" x14ac:dyDescent="0.35">
      <c r="A136" s="26">
        <v>112</v>
      </c>
      <c r="B136" s="54" t="s">
        <v>233</v>
      </c>
      <c r="C136" s="77" t="s">
        <v>234</v>
      </c>
      <c r="D136" s="78"/>
      <c r="E136" s="43">
        <v>2</v>
      </c>
      <c r="F136" s="35" t="s">
        <v>47</v>
      </c>
      <c r="G136" s="61">
        <v>1300</v>
      </c>
      <c r="H136" s="61"/>
      <c r="I136" s="6">
        <f t="shared" si="5"/>
        <v>0</v>
      </c>
      <c r="K136" s="27"/>
    </row>
    <row r="137" spans="1:11" ht="21" x14ac:dyDescent="0.2">
      <c r="A137" s="109"/>
      <c r="B137" s="109"/>
      <c r="C137" s="109"/>
      <c r="D137" s="109"/>
      <c r="E137" s="109"/>
      <c r="F137" s="109"/>
      <c r="G137" s="75" t="s">
        <v>5</v>
      </c>
      <c r="H137" s="75"/>
      <c r="I137" s="28">
        <f>SUM(I128:I136)</f>
        <v>0</v>
      </c>
      <c r="K137" s="29"/>
    </row>
    <row r="138" spans="1:11" ht="19.5" x14ac:dyDescent="0.25">
      <c r="A138" s="30"/>
      <c r="B138" s="30"/>
      <c r="C138" s="30"/>
      <c r="D138" s="30"/>
      <c r="E138" s="30"/>
      <c r="F138" s="30"/>
      <c r="G138" s="30"/>
      <c r="H138" s="30"/>
      <c r="I138" s="30"/>
    </row>
    <row r="139" spans="1:11" ht="19.5" x14ac:dyDescent="0.25">
      <c r="A139" s="30"/>
      <c r="B139" s="30"/>
      <c r="C139" s="30"/>
      <c r="D139" s="30"/>
      <c r="E139" s="30"/>
      <c r="F139" s="30"/>
      <c r="G139" s="30"/>
      <c r="H139" s="30"/>
      <c r="I139" s="76"/>
    </row>
    <row r="140" spans="1:11" ht="19.5" x14ac:dyDescent="0.25">
      <c r="A140" s="31"/>
      <c r="B140" s="31"/>
      <c r="C140" s="31"/>
      <c r="D140" s="31"/>
      <c r="E140" s="31"/>
      <c r="F140" s="31"/>
      <c r="G140" s="31"/>
      <c r="H140" s="31"/>
      <c r="I140" s="31"/>
    </row>
    <row r="141" spans="1:11" ht="19.5" x14ac:dyDescent="0.25">
      <c r="A141" s="31"/>
      <c r="B141" s="31"/>
      <c r="C141" s="31"/>
      <c r="D141" s="31"/>
      <c r="E141" s="31"/>
      <c r="F141" s="31"/>
      <c r="G141" s="31"/>
      <c r="H141" s="31"/>
      <c r="I141" s="31"/>
    </row>
  </sheetData>
  <mergeCells count="136">
    <mergeCell ref="C66:D66"/>
    <mergeCell ref="C136:D136"/>
    <mergeCell ref="A100:F100"/>
    <mergeCell ref="A101:I101"/>
    <mergeCell ref="C102:D102"/>
    <mergeCell ref="A103:F103"/>
    <mergeCell ref="A125:F125"/>
    <mergeCell ref="C131:D131"/>
    <mergeCell ref="C132:D132"/>
    <mergeCell ref="C130:D130"/>
    <mergeCell ref="C133:D133"/>
    <mergeCell ref="C129:D129"/>
    <mergeCell ref="C124:D124"/>
    <mergeCell ref="C122:D122"/>
    <mergeCell ref="C105:D105"/>
    <mergeCell ref="C98:D98"/>
    <mergeCell ref="C97:D97"/>
    <mergeCell ref="C95:D95"/>
    <mergeCell ref="C123:D123"/>
    <mergeCell ref="C104:D104"/>
    <mergeCell ref="C99:D99"/>
    <mergeCell ref="C89:D89"/>
    <mergeCell ref="A137:F137"/>
    <mergeCell ref="A126:I126"/>
    <mergeCell ref="C68:D68"/>
    <mergeCell ref="C87:D87"/>
    <mergeCell ref="A76:I76"/>
    <mergeCell ref="C77:D77"/>
    <mergeCell ref="C96:D96"/>
    <mergeCell ref="C72:D72"/>
    <mergeCell ref="C109:D109"/>
    <mergeCell ref="C108:D108"/>
    <mergeCell ref="C127:D127"/>
    <mergeCell ref="A128:F128"/>
    <mergeCell ref="C70:D70"/>
    <mergeCell ref="C71:D71"/>
    <mergeCell ref="C135:D135"/>
    <mergeCell ref="C69:D69"/>
    <mergeCell ref="C67:D67"/>
    <mergeCell ref="A106:I106"/>
    <mergeCell ref="C121:D121"/>
    <mergeCell ref="C118:D118"/>
    <mergeCell ref="C119:D119"/>
    <mergeCell ref="C120:D120"/>
    <mergeCell ref="C115:D115"/>
    <mergeCell ref="C116:D116"/>
    <mergeCell ref="C117:D117"/>
    <mergeCell ref="A1:I1"/>
    <mergeCell ref="C2:D2"/>
    <mergeCell ref="C6:D6"/>
    <mergeCell ref="C12:D12"/>
    <mergeCell ref="A3:I3"/>
    <mergeCell ref="C8:D8"/>
    <mergeCell ref="C9:D9"/>
    <mergeCell ref="C10:D10"/>
    <mergeCell ref="C11:D11"/>
    <mergeCell ref="C7:D7"/>
    <mergeCell ref="C4:D4"/>
    <mergeCell ref="C5:D5"/>
    <mergeCell ref="C13:D13"/>
    <mergeCell ref="C16:D16"/>
    <mergeCell ref="C134:D134"/>
    <mergeCell ref="C107:D107"/>
    <mergeCell ref="C110:D110"/>
    <mergeCell ref="C111:D111"/>
    <mergeCell ref="C112:D112"/>
    <mergeCell ref="C113:D113"/>
    <mergeCell ref="C114:D114"/>
    <mergeCell ref="C46:D46"/>
    <mergeCell ref="C14:D14"/>
    <mergeCell ref="C40:D40"/>
    <mergeCell ref="C33:D33"/>
    <mergeCell ref="C34:D34"/>
    <mergeCell ref="A25:F25"/>
    <mergeCell ref="A26:I26"/>
    <mergeCell ref="C27:D27"/>
    <mergeCell ref="A28:F28"/>
    <mergeCell ref="C35:D35"/>
    <mergeCell ref="C31:D31"/>
    <mergeCell ref="C45:D45"/>
    <mergeCell ref="C44:D44"/>
    <mergeCell ref="C41:D41"/>
    <mergeCell ref="C21:D21"/>
    <mergeCell ref="C15:D15"/>
    <mergeCell ref="C17:D17"/>
    <mergeCell ref="C22:D22"/>
    <mergeCell ref="C43:D43"/>
    <mergeCell ref="C24:D24"/>
    <mergeCell ref="C18:D18"/>
    <mergeCell ref="C19:D19"/>
    <mergeCell ref="C20:D20"/>
    <mergeCell ref="C36:D36"/>
    <mergeCell ref="C23:D23"/>
    <mergeCell ref="C38:D38"/>
    <mergeCell ref="C42:D42"/>
    <mergeCell ref="C29:D29"/>
    <mergeCell ref="C37:D37"/>
    <mergeCell ref="C30:D30"/>
    <mergeCell ref="C32:D32"/>
    <mergeCell ref="C39:D39"/>
    <mergeCell ref="C47:D47"/>
    <mergeCell ref="C88:D88"/>
    <mergeCell ref="C48:D48"/>
    <mergeCell ref="C61:D61"/>
    <mergeCell ref="C64:D64"/>
    <mergeCell ref="C57:D57"/>
    <mergeCell ref="C54:D54"/>
    <mergeCell ref="A51:I51"/>
    <mergeCell ref="C52:D52"/>
    <mergeCell ref="A53:F53"/>
    <mergeCell ref="C60:D60"/>
    <mergeCell ref="C59:D59"/>
    <mergeCell ref="C58:D58"/>
    <mergeCell ref="C49:D49"/>
    <mergeCell ref="C56:D56"/>
    <mergeCell ref="C55:D55"/>
    <mergeCell ref="C81:D81"/>
    <mergeCell ref="C80:D80"/>
    <mergeCell ref="C79:D79"/>
    <mergeCell ref="C74:D74"/>
    <mergeCell ref="C73:D73"/>
    <mergeCell ref="C65:D65"/>
    <mergeCell ref="C62:D62"/>
    <mergeCell ref="C63:D63"/>
    <mergeCell ref="C86:D86"/>
    <mergeCell ref="C84:D84"/>
    <mergeCell ref="C83:D83"/>
    <mergeCell ref="C82:D82"/>
    <mergeCell ref="A78:F78"/>
    <mergeCell ref="A75:F75"/>
    <mergeCell ref="C85:D85"/>
    <mergeCell ref="C94:D94"/>
    <mergeCell ref="C93:D93"/>
    <mergeCell ref="C92:D92"/>
    <mergeCell ref="C91:D91"/>
    <mergeCell ref="C90:D90"/>
  </mergeCells>
  <pageMargins left="0.45" right="0.17" top="0.66" bottom="0.27" header="0.31496062992125984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ง.ของแห้ง</vt:lpstr>
    </vt:vector>
  </TitlesOfParts>
  <Company>Chiden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Admin</cp:lastModifiedBy>
  <cp:lastPrinted>2026-08-07T02:08:29Z</cp:lastPrinted>
  <dcterms:created xsi:type="dcterms:W3CDTF">2017-01-27T05:36:59Z</dcterms:created>
  <dcterms:modified xsi:type="dcterms:W3CDTF">2026-08-31T06:54:31Z</dcterms:modified>
</cp:coreProperties>
</file>